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655"/>
  </bookViews>
  <sheets>
    <sheet name="Rozvrhové akce" sheetId="2" r:id="rId1"/>
    <sheet name="Programy" sheetId="3" r:id="rId2"/>
    <sheet name="Service" sheetId="6" state="hidden" r:id="rId3"/>
    <sheet name="List1" sheetId="7" r:id="rId4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6" i="2" s="1"/>
  <c r="M166" i="2" s="1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250" i="2"/>
  <c r="M250" i="2" s="1"/>
  <c r="B251" i="2"/>
  <c r="B167" i="2"/>
  <c r="B236" i="2"/>
  <c r="C235" i="2"/>
  <c r="M235" i="2" s="1"/>
  <c r="C109" i="2"/>
  <c r="M109" i="2" s="1"/>
  <c r="B53" i="2"/>
  <c r="C52" i="2"/>
  <c r="M52" i="2" s="1"/>
  <c r="C95" i="2" l="1"/>
  <c r="M95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<sst xmlns="http://schemas.openxmlformats.org/spreadsheetml/2006/main" count="1038" uniqueCount="166">
  <si>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</si>
  <si>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</si>
  <si>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</si>
  <si>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</si>
  <si>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</si>
  <si>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</si>
  <si>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</si>
  <si>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</si>
  <si>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</si>
  <si>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</si>
  <si>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</si>
  <si>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</si>
  <si>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</si>
  <si>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</si>
  <si>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</si>
  <si>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</si>
  <si>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</si>
  <si>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</si>
  <si>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</si>
  <si>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</si>
  <si>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</si>
  <si>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</si>
  <si>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</si>
  <si>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</si>
  <si>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</si>
  <si>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</si>
  <si>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</si>
  <si>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</si>
  <si>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</si>
  <si>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</si>
  <si>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</si>
  <si>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</si>
  <si>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</si>
  <si>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</si>
  <si>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</si>
  <si>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</si>
  <si>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</si>
  <si>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</si>
  <si>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</si>
  <si>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</si>
  <si>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</si>
  <si>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</si>
  <si>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Německý jazyk - učitelství pro 2. stupeň ZŠ (NJ-ZS, 9209W001)</t>
  </si>
  <si>
    <t>Speciální pedagogika pro učitele mateřských škol (SPP-MS, 9204W003)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</si>
  <si>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</si>
  <si>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</si>
  <si>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</si>
  <si>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</si>
  <si>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</si>
  <si>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</si>
  <si>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</si>
  <si>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</si>
  <si>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</si>
  <si>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</si>
  <si>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</si>
  <si>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</si>
  <si>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</si>
  <si>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</si>
  <si>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</si>
  <si>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</si>
  <si>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</si>
  <si>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</si>
  <si>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</si>
  <si>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</si>
  <si>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Anglický jazyk - učitelství pro 1. stupeň ZŠ (AJ-1-ST, D2PD36)</t>
  </si>
  <si>
    <t>Anglický jazyk - učitelství pro ZŠ (AJ-ZS, D2PD35)</t>
  </si>
  <si>
    <t>Anglický jazyk - učitelství pro SŠ (AJ-SS, D2PD17)</t>
  </si>
  <si>
    <t>Asistent pedagoga (AS-PG, D2PD09)</t>
  </si>
  <si>
    <t>Biologie - učitelství pro SŠ (BI, D2PD18)</t>
  </si>
  <si>
    <t>Canisterapeutický výcvik (CANIS, D2PD61)</t>
  </si>
  <si>
    <t>Český jazyk - učitelství pro SŠ (CJ-SS, D2PD19)</t>
  </si>
  <si>
    <t>Český jazyk pro 2. stupeň ZŠ (CJ-ZS, D2PD37)</t>
  </si>
  <si>
    <t>Doplňující didaktické studium anglického jazyka (DDS AJ, D2PD49)</t>
  </si>
  <si>
    <t>Doplňující didaktické studium německého jazyka (DDS NJ, D2PD48)</t>
  </si>
  <si>
    <t>Dějepis pro 2. stupeň ZŠ (DĚJEPIS, D2PD42)</t>
  </si>
  <si>
    <t>Pedagogické studium učitelů uměleckých odborných předmětů se zaměřením na hudební výchovy (HV,D2PD07)</t>
  </si>
  <si>
    <t>Hudební výchova - učitelství pro SŠ (HV-SS, D2PD20)</t>
  </si>
  <si>
    <t>Koordinátor ICT (ICT, D2PD51)</t>
  </si>
  <si>
    <t>Informatika pro 2. stupeň ZŠ (INFO, D2PD38)</t>
  </si>
  <si>
    <t>Specializovaná činnost v oblasti prostorové orientace osob se zrakovým postižením (IPZP, D2PD50)</t>
  </si>
  <si>
    <t>Matematika pro 2. stupeň ZŠ (M-2S, D2PD39)</t>
  </si>
  <si>
    <t>Matematika - učitelství pro SŠ (M-SS, D2PD21)</t>
  </si>
  <si>
    <t>Muzejní a galerijní pedagogika (MUGP, D2PD57)</t>
  </si>
  <si>
    <t>Německý jazyk pro 2. stupeň ZŠ (NJ-1, D2PD22)</t>
  </si>
  <si>
    <t>Německý jazyk - učitelství pro SŠ (NJ-SS, D2PD23)</t>
  </si>
  <si>
    <t>Pedagogické studium učitelů odborného výcviku (OV, D2PD02)</t>
  </si>
  <si>
    <t>Občanský a společenskovědní základ - učitelství pro SŠ (OV-SS, D2PD24)</t>
  </si>
  <si>
    <t>Výchova k občanství pro 2. stupeň ZŠ (OV-ZSV, D2PD41)</t>
  </si>
  <si>
    <t>Pedagogické studium pro pedagoga volného času (PG, D2PD05)</t>
  </si>
  <si>
    <t>Přírodopis pro 2. stupeň ZŠ (PR-2, D2PD43)</t>
  </si>
  <si>
    <t>Studium pedagogiky k získání kvalifikace učitele odborných předmětů SŠ (PSC,D2PD16)</t>
  </si>
  <si>
    <t>Pedagogické studium učitelů praktického vyučování a odborného výcviku (PV, D2PD03)</t>
  </si>
  <si>
    <t>Sbormistrovství (SBOR, D2PD56)</t>
  </si>
  <si>
    <t>Speciální pedagog (SPEC-PED, D2PD47)</t>
  </si>
  <si>
    <t>Speciální pedagogika (SPP-R, D2PD10)</t>
  </si>
  <si>
    <t>Speciální pedagogika pro vychovatele (SPV, D2PD14)</t>
  </si>
  <si>
    <t>Speciální pedagogika pro učitele praktického vyučování nebo odborného výcviku (SPVOV,  D2PD12)</t>
  </si>
  <si>
    <t>Speciální pedagogika - surdopedie (SURDO, D2PD46)</t>
  </si>
  <si>
    <t>Studium pro vedoucí pedagogické pracovníky (SVPP, D2PD55)</t>
  </si>
  <si>
    <t>Technická a informační výchova pro SŠ (TEIV, D2PD25)</t>
  </si>
  <si>
    <t>Učitelství pro 1. stupeň ZŠ (U1ST-2S, D2PD34)</t>
  </si>
  <si>
    <t>Učitelství pro MŠ (U1ST-MS,D2PD33)</t>
  </si>
  <si>
    <t>Studium pro výchovné poradce (VP, D2PD54)</t>
  </si>
  <si>
    <t>Doplňující pedagogické studium zaměřené na přípravu učitelů 2. stupně ZŠ a SŠ (VS, D2PD01)</t>
  </si>
  <si>
    <t>Pedagogické studium učitelů uměleckých odborných předmětů se zaměřením na výtvarné výchovy (VV, D2PD06)</t>
  </si>
  <si>
    <t>Pedagogické studium pro vychovatele (VYCH,D2PD04)</t>
  </si>
  <si>
    <t>Pedagogické studium učitelů praktického vyučování zdravotnických oborů (ZDRAV,D2PD08)</t>
  </si>
  <si>
    <t>Dějepis - učitelství pro 2. stupeň ZŠ (DĚJ-1, D2PD26)</t>
  </si>
  <si>
    <t>Výchova k občanství - učitelství pro 2. stupeň ZŠ (OV-ZSV-1, D2PD28)</t>
  </si>
  <si>
    <t>Český jazyk - učitelství pro 2. stupeň ZŠ (ČJ-ZŠ1, D2PD29)</t>
  </si>
  <si>
    <t>Matematika - učitelství pro 2. stupeň ZŠ (M-1, D2PD32)</t>
  </si>
  <si>
    <t>Přírodopis - učitelství pro 2. stupeň ZŠ (PŘ-1,D2PD30)</t>
  </si>
  <si>
    <t xml:space="preserve"> </t>
  </si>
  <si>
    <t>Informatika - učitelství pro 2. stupeň ZŠ (INFO-1,D2PD31)</t>
  </si>
  <si>
    <t>USS/WEUVO</t>
  </si>
  <si>
    <t>Kozáková</t>
  </si>
  <si>
    <t>N11</t>
  </si>
  <si>
    <t xml:space="preserve">Úvod do studia </t>
  </si>
  <si>
    <t>USS/WEMET</t>
  </si>
  <si>
    <t>Metodologie výzkumu</t>
  </si>
  <si>
    <t>Svoboda</t>
  </si>
  <si>
    <t>USS/WESPP</t>
  </si>
  <si>
    <t>Regec</t>
  </si>
  <si>
    <t>Speciální pedagogika</t>
  </si>
  <si>
    <t>N14</t>
  </si>
  <si>
    <t>USS/WEPPS</t>
  </si>
  <si>
    <t>Patopsychologie</t>
  </si>
  <si>
    <t>Pugnerová</t>
  </si>
  <si>
    <t>USS/WESMP</t>
  </si>
  <si>
    <t>Somatopatologie</t>
  </si>
  <si>
    <t>Ludíková B.</t>
  </si>
  <si>
    <t>USS/WEPED</t>
  </si>
  <si>
    <t>Pediatrie</t>
  </si>
  <si>
    <t>USS/WEPME</t>
  </si>
  <si>
    <t>Psychometrie ve spec. ped.</t>
  </si>
  <si>
    <t>Fojtíková Roubalová</t>
  </si>
  <si>
    <t>USS/WEPO1</t>
  </si>
  <si>
    <t>Spec. ped. poradenství 1</t>
  </si>
  <si>
    <t>Jurkovičová</t>
  </si>
  <si>
    <t>USS/WEDDI</t>
  </si>
  <si>
    <t>Spec. ped. diagnostika</t>
  </si>
  <si>
    <t>USS/WEDPS</t>
  </si>
  <si>
    <t>Spec. ped. diagnostika psychopedická</t>
  </si>
  <si>
    <t>Valenta</t>
  </si>
  <si>
    <t>USS/WEDSU</t>
  </si>
  <si>
    <t>Spec. ped. diagnostika surdopedická</t>
  </si>
  <si>
    <t>Barvíková</t>
  </si>
  <si>
    <t>USS/WEPRA</t>
  </si>
  <si>
    <t>Právo pro spec. pedagogy</t>
  </si>
  <si>
    <t>Michalík</t>
  </si>
  <si>
    <t>USS/WETE1</t>
  </si>
  <si>
    <t>Spec. ped. intervence 1</t>
  </si>
  <si>
    <t>Vitásková</t>
  </si>
  <si>
    <t>USS/WEPO2</t>
  </si>
  <si>
    <t>Spec. ped. poradenství 2</t>
  </si>
  <si>
    <t>Baslerová</t>
  </si>
  <si>
    <t>Růžičková</t>
  </si>
  <si>
    <t>P111</t>
  </si>
  <si>
    <t>USS/WEDLO</t>
  </si>
  <si>
    <t>Spec. ped. diagnostika logopedická</t>
  </si>
  <si>
    <t>Mironová Tabachová</t>
  </si>
  <si>
    <t>USS/WEDPU</t>
  </si>
  <si>
    <t>Spec. ped. diagnostika SPU</t>
  </si>
  <si>
    <t>USS/WEDTY</t>
  </si>
  <si>
    <t>Spec. ped. diagnostika tyflopedická</t>
  </si>
  <si>
    <t>Janková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</si>
</sst>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0.14999847407452621"/>
        <bgColor rgb="FFD8D8D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5" fillId="7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418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9" activePane="bottomLeft" state="frozen"/>
      <selection pane="bottomLeft" activeCell="F118" sqref="F118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45" t="s">
        <v>0</v>
      </c>
      <c r="D1" s="46"/>
      <c r="E1" s="57" t="s">
        <v>93</v>
      </c>
      <c r="F1" s="58"/>
      <c r="G1" s="58"/>
      <c r="H1" s="58"/>
      <c r="I1" s="58"/>
      <c r="J1" s="58"/>
      <c r="K1" s="58"/>
      <c r="L1" s="34"/>
      <c r="M1" s="51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41" t="s">
        <v>1</v>
      </c>
      <c r="D2" s="42"/>
      <c r="E2" s="57" t="s">
        <v>63</v>
      </c>
      <c r="F2" s="59"/>
      <c r="G2" s="59"/>
      <c r="H2" s="59"/>
      <c r="I2" s="59"/>
      <c r="J2" s="59"/>
      <c r="K2" s="59"/>
      <c r="L2" s="60"/>
      <c r="M2" s="52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41" t="s">
        <v>2</v>
      </c>
      <c r="D3" s="42"/>
      <c r="E3" s="57" t="s">
        <v>4</v>
      </c>
      <c r="F3" s="58"/>
      <c r="G3" s="58"/>
      <c r="H3" s="58"/>
      <c r="I3" s="58"/>
      <c r="J3" s="58"/>
      <c r="K3" s="58"/>
      <c r="L3" s="61"/>
      <c r="M3" s="52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41" t="s">
        <v>3</v>
      </c>
      <c r="D4" s="42"/>
      <c r="E4" s="53"/>
      <c r="F4" s="54"/>
      <c r="G4" s="54"/>
      <c r="H4" s="54"/>
      <c r="I4" s="54"/>
      <c r="J4" s="54"/>
      <c r="K4" s="54"/>
      <c r="L4" s="61"/>
      <c r="M4" s="52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43" t="s">
        <v>33</v>
      </c>
      <c r="D5" s="44"/>
      <c r="E5" s="55"/>
      <c r="F5" s="56"/>
      <c r="G5" s="56"/>
      <c r="H5" s="56"/>
      <c r="I5" s="56"/>
      <c r="J5" s="56"/>
      <c r="K5" s="56"/>
      <c r="L5" s="61"/>
      <c r="M5" s="52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34</v>
      </c>
      <c r="F6" s="47"/>
      <c r="G6" s="48"/>
      <c r="H6" s="32" t="s">
        <v>35</v>
      </c>
      <c r="I6" s="49"/>
      <c r="J6" s="48"/>
      <c r="K6" s="50"/>
      <c r="L6" s="62"/>
      <c r="M6" s="52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36</v>
      </c>
      <c r="B8" s="7" t="s">
        <v>36</v>
      </c>
      <c r="C8" s="8" t="s">
        <v>37</v>
      </c>
      <c r="D8" s="8" t="s">
        <v>38</v>
      </c>
      <c r="E8" s="8" t="s">
        <v>39</v>
      </c>
      <c r="F8" s="28" t="s">
        <v>45</v>
      </c>
      <c r="G8" s="9" t="s">
        <v>52</v>
      </c>
      <c r="H8" s="9" t="s">
        <v>51</v>
      </c>
      <c r="I8" s="24" t="s">
        <v>46</v>
      </c>
      <c r="J8" s="10" t="s">
        <v>40</v>
      </c>
      <c r="K8" s="25" t="s">
        <v>56</v>
      </c>
      <c r="L8" s="26" t="s">
        <v>57</v>
      </c>
    </row>
    <row r="9" spans="1:15" ht="15" customHeight="1" x14ac:dyDescent="0.2">
      <c r="A9" s="11">
        <v>43749</v>
      </c>
      <c r="B9" s="12">
        <f>IF(A9&gt;0,A9," ")</f>
        <v>43749</v>
      </c>
      <c r="C9" s="30" t="str">
        <f t="shared" ref="C9:C72" si="0">IFERROR(IF(B9&gt;1,CHOOSE(WEEKDAY(B9),"Neděle","Pondělí","Úterý","Středa","Čtvrtek","Pátek","Sobota")," ")," ")</f>
        <v>Pátek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43749</v>
      </c>
      <c r="C10" s="13" t="str">
        <f t="shared" si="0"/>
        <v>Pátek</v>
      </c>
      <c r="D10" s="13" t="s">
        <v>5</v>
      </c>
      <c r="E10" s="13" t="s">
        <v>19</v>
      </c>
      <c r="F10" s="29" t="s">
        <v>114</v>
      </c>
      <c r="G10" s="29" t="s">
        <v>117</v>
      </c>
      <c r="H10" s="29" t="s">
        <v>115</v>
      </c>
      <c r="I10" s="36"/>
      <c r="J10" s="29" t="s">
        <v>116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43749</v>
      </c>
      <c r="C11" s="13" t="str">
        <f t="shared" si="0"/>
        <v>Pátek</v>
      </c>
      <c r="D11" s="13" t="s">
        <v>6</v>
      </c>
      <c r="E11" s="13" t="s">
        <v>20</v>
      </c>
      <c r="F11" s="29" t="s">
        <v>114</v>
      </c>
      <c r="G11" s="29" t="s">
        <v>117</v>
      </c>
      <c r="H11" s="29" t="s">
        <v>115</v>
      </c>
      <c r="I11" s="36"/>
      <c r="J11" s="29" t="s">
        <v>116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43749</v>
      </c>
      <c r="C12" s="13" t="str">
        <f t="shared" si="0"/>
        <v>Pátek</v>
      </c>
      <c r="D12" s="13" t="s">
        <v>7</v>
      </c>
      <c r="E12" s="13" t="s">
        <v>21</v>
      </c>
      <c r="F12" s="29" t="s">
        <v>118</v>
      </c>
      <c r="G12" s="29" t="s">
        <v>119</v>
      </c>
      <c r="H12" s="29" t="s">
        <v>120</v>
      </c>
      <c r="I12" s="36"/>
      <c r="J12" s="29" t="s">
        <v>116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43749</v>
      </c>
      <c r="C13" s="13" t="str">
        <f t="shared" si="0"/>
        <v>Pátek</v>
      </c>
      <c r="D13" s="13" t="s">
        <v>8</v>
      </c>
      <c r="E13" s="13" t="s">
        <v>22</v>
      </c>
      <c r="F13" s="29" t="s">
        <v>118</v>
      </c>
      <c r="G13" s="29" t="s">
        <v>119</v>
      </c>
      <c r="H13" s="29" t="s">
        <v>120</v>
      </c>
      <c r="I13" s="36"/>
      <c r="J13" s="29" t="s">
        <v>116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43749</v>
      </c>
      <c r="C14" s="13" t="str">
        <f t="shared" si="0"/>
        <v>Pátek</v>
      </c>
      <c r="D14" s="13" t="s">
        <v>9</v>
      </c>
      <c r="E14" s="13" t="s">
        <v>23</v>
      </c>
      <c r="F14" s="29" t="s">
        <v>118</v>
      </c>
      <c r="G14" s="29" t="s">
        <v>119</v>
      </c>
      <c r="H14" s="29" t="s">
        <v>120</v>
      </c>
      <c r="I14" s="36"/>
      <c r="J14" s="29" t="s">
        <v>116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43749</v>
      </c>
      <c r="C15" s="13" t="str">
        <f t="shared" si="0"/>
        <v>Pátek</v>
      </c>
      <c r="D15" s="13" t="s">
        <v>10</v>
      </c>
      <c r="E15" s="13" t="s">
        <v>24</v>
      </c>
      <c r="F15" s="29" t="s">
        <v>118</v>
      </c>
      <c r="G15" s="29" t="s">
        <v>119</v>
      </c>
      <c r="H15" s="29" t="s">
        <v>120</v>
      </c>
      <c r="I15" s="36"/>
      <c r="J15" s="29" t="s">
        <v>116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43749</v>
      </c>
      <c r="C16" s="13" t="str">
        <f t="shared" si="0"/>
        <v>Pátek</v>
      </c>
      <c r="D16" s="13" t="s">
        <v>11</v>
      </c>
      <c r="E16" s="13" t="s">
        <v>25</v>
      </c>
      <c r="F16" s="29" t="s">
        <v>121</v>
      </c>
      <c r="G16" s="37" t="s">
        <v>123</v>
      </c>
      <c r="H16" s="29" t="s">
        <v>122</v>
      </c>
      <c r="I16" s="36"/>
      <c r="J16" s="29" t="s">
        <v>116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43749</v>
      </c>
      <c r="C17" s="13" t="str">
        <f t="shared" si="0"/>
        <v>Pátek</v>
      </c>
      <c r="D17" s="13" t="s">
        <v>12</v>
      </c>
      <c r="E17" s="13" t="s">
        <v>26</v>
      </c>
      <c r="F17" s="29" t="s">
        <v>121</v>
      </c>
      <c r="G17" s="37" t="s">
        <v>123</v>
      </c>
      <c r="H17" s="29" t="s">
        <v>122</v>
      </c>
      <c r="I17" s="36"/>
      <c r="J17" s="29" t="s">
        <v>116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43749</v>
      </c>
      <c r="C18" s="13" t="str">
        <f t="shared" si="0"/>
        <v>Pátek</v>
      </c>
      <c r="D18" s="13" t="s">
        <v>13</v>
      </c>
      <c r="E18" s="13" t="s">
        <v>27</v>
      </c>
      <c r="F18" s="29" t="s">
        <v>121</v>
      </c>
      <c r="G18" s="37" t="s">
        <v>123</v>
      </c>
      <c r="H18" s="29" t="s">
        <v>122</v>
      </c>
      <c r="I18" s="36"/>
      <c r="J18" s="29" t="s">
        <v>116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43749</v>
      </c>
      <c r="C19" s="13" t="str">
        <f t="shared" si="0"/>
        <v>Pátek</v>
      </c>
      <c r="D19" s="13" t="s">
        <v>14</v>
      </c>
      <c r="E19" s="13" t="s">
        <v>28</v>
      </c>
      <c r="F19" s="29" t="s">
        <v>121</v>
      </c>
      <c r="G19" s="37" t="s">
        <v>123</v>
      </c>
      <c r="H19" s="29" t="s">
        <v>122</v>
      </c>
      <c r="I19" s="36"/>
      <c r="J19" s="29" t="s">
        <v>116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43749</v>
      </c>
      <c r="C20" s="13" t="str">
        <f t="shared" si="0"/>
        <v>Pátek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43749</v>
      </c>
      <c r="C21" s="13" t="str">
        <f t="shared" si="0"/>
        <v>Pátek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43749</v>
      </c>
      <c r="C22" s="13" t="str">
        <f t="shared" si="0"/>
        <v>Pátek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43750</v>
      </c>
      <c r="B23" s="12">
        <f>IF(A23&gt;0,A23," ")</f>
        <v>43750</v>
      </c>
      <c r="C23" s="13" t="str">
        <f t="shared" si="0"/>
        <v>Sobota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43750</v>
      </c>
      <c r="C24" s="13" t="str">
        <f t="shared" si="0"/>
        <v>Sobota</v>
      </c>
      <c r="D24" s="13" t="s">
        <v>5</v>
      </c>
      <c r="E24" s="13" t="s">
        <v>19</v>
      </c>
      <c r="F24" s="29" t="s">
        <v>121</v>
      </c>
      <c r="G24" s="37" t="s">
        <v>123</v>
      </c>
      <c r="H24" s="29" t="s">
        <v>122</v>
      </c>
      <c r="I24" s="36"/>
      <c r="J24" s="29" t="s">
        <v>124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43750</v>
      </c>
      <c r="C25" s="13" t="str">
        <f t="shared" si="0"/>
        <v>Sobota</v>
      </c>
      <c r="D25" s="13" t="s">
        <v>6</v>
      </c>
      <c r="E25" s="13" t="s">
        <v>20</v>
      </c>
      <c r="F25" s="29" t="s">
        <v>121</v>
      </c>
      <c r="G25" s="37" t="s">
        <v>123</v>
      </c>
      <c r="H25" s="29" t="s">
        <v>122</v>
      </c>
      <c r="I25" s="36"/>
      <c r="J25" s="29" t="s">
        <v>124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43750</v>
      </c>
      <c r="C26" s="13" t="str">
        <f t="shared" si="0"/>
        <v>Sobota</v>
      </c>
      <c r="D26" s="13" t="s">
        <v>7</v>
      </c>
      <c r="E26" s="13" t="s">
        <v>21</v>
      </c>
      <c r="F26" s="29" t="s">
        <v>121</v>
      </c>
      <c r="G26" s="37" t="s">
        <v>123</v>
      </c>
      <c r="H26" s="29" t="s">
        <v>122</v>
      </c>
      <c r="I26" s="36"/>
      <c r="J26" s="29" t="s">
        <v>124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43750</v>
      </c>
      <c r="C27" s="13" t="str">
        <f t="shared" si="0"/>
        <v>Sobota</v>
      </c>
      <c r="D27" s="13" t="s">
        <v>8</v>
      </c>
      <c r="E27" s="13" t="s">
        <v>22</v>
      </c>
      <c r="F27" s="29" t="s">
        <v>121</v>
      </c>
      <c r="G27" s="37" t="s">
        <v>123</v>
      </c>
      <c r="H27" s="29" t="s">
        <v>122</v>
      </c>
      <c r="I27" s="36"/>
      <c r="J27" s="29" t="s">
        <v>124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43750</v>
      </c>
      <c r="C28" s="13" t="str">
        <f t="shared" si="0"/>
        <v>Sobota</v>
      </c>
      <c r="D28" s="13" t="s">
        <v>9</v>
      </c>
      <c r="E28" s="13" t="s">
        <v>23</v>
      </c>
      <c r="F28" s="29" t="s">
        <v>125</v>
      </c>
      <c r="G28" s="29" t="s">
        <v>126</v>
      </c>
      <c r="H28" s="29" t="s">
        <v>127</v>
      </c>
      <c r="I28" s="36"/>
      <c r="J28" s="29" t="s">
        <v>124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43750</v>
      </c>
      <c r="C29" s="13" t="str">
        <f t="shared" si="0"/>
        <v>Sobota</v>
      </c>
      <c r="D29" s="13" t="s">
        <v>10</v>
      </c>
      <c r="E29" s="13" t="s">
        <v>24</v>
      </c>
      <c r="F29" s="29" t="s">
        <v>125</v>
      </c>
      <c r="G29" s="29" t="s">
        <v>126</v>
      </c>
      <c r="H29" s="29" t="s">
        <v>127</v>
      </c>
      <c r="I29" s="36"/>
      <c r="J29" s="29" t="s">
        <v>124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43750</v>
      </c>
      <c r="C30" s="13" t="str">
        <f t="shared" si="0"/>
        <v>Sobota</v>
      </c>
      <c r="D30" s="13" t="s">
        <v>11</v>
      </c>
      <c r="E30" s="13" t="s">
        <v>25</v>
      </c>
      <c r="F30" s="29" t="s">
        <v>125</v>
      </c>
      <c r="G30" s="29" t="s">
        <v>126</v>
      </c>
      <c r="H30" s="29" t="s">
        <v>127</v>
      </c>
      <c r="I30" s="36"/>
      <c r="J30" s="29" t="s">
        <v>124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43750</v>
      </c>
      <c r="C31" s="13" t="str">
        <f t="shared" si="0"/>
        <v>Sobota</v>
      </c>
      <c r="D31" s="13" t="s">
        <v>12</v>
      </c>
      <c r="E31" s="13" t="s">
        <v>26</v>
      </c>
      <c r="F31" s="29" t="s">
        <v>125</v>
      </c>
      <c r="G31" s="29" t="s">
        <v>126</v>
      </c>
      <c r="H31" s="29" t="s">
        <v>127</v>
      </c>
      <c r="I31" s="36"/>
      <c r="J31" s="29" t="s">
        <v>124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43750</v>
      </c>
      <c r="C32" s="13" t="str">
        <f t="shared" si="0"/>
        <v>Sobota</v>
      </c>
      <c r="D32" s="13" t="s">
        <v>13</v>
      </c>
      <c r="E32" s="13" t="s">
        <v>27</v>
      </c>
      <c r="F32" s="29" t="s">
        <v>125</v>
      </c>
      <c r="G32" s="29" t="s">
        <v>126</v>
      </c>
      <c r="H32" s="29" t="s">
        <v>127</v>
      </c>
      <c r="I32" s="36"/>
      <c r="J32" s="29" t="s">
        <v>124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43750</v>
      </c>
      <c r="C33" s="13" t="str">
        <f t="shared" si="0"/>
        <v>Sobota</v>
      </c>
      <c r="D33" s="13" t="s">
        <v>14</v>
      </c>
      <c r="E33" s="13" t="s">
        <v>28</v>
      </c>
      <c r="F33" s="29" t="s">
        <v>125</v>
      </c>
      <c r="G33" s="29" t="s">
        <v>126</v>
      </c>
      <c r="H33" s="29" t="s">
        <v>127</v>
      </c>
      <c r="I33" s="36"/>
      <c r="J33" s="29" t="s">
        <v>124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43750</v>
      </c>
      <c r="C34" s="13" t="str">
        <f t="shared" si="0"/>
        <v>Sobota</v>
      </c>
      <c r="D34" s="13" t="s">
        <v>15</v>
      </c>
      <c r="E34" s="13" t="s">
        <v>29</v>
      </c>
      <c r="F34" s="29" t="s">
        <v>125</v>
      </c>
      <c r="G34" s="29" t="s">
        <v>126</v>
      </c>
      <c r="H34" s="29" t="s">
        <v>127</v>
      </c>
      <c r="I34" s="36"/>
      <c r="J34" s="29" t="s">
        <v>124</v>
      </c>
      <c r="K34" s="35"/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43750</v>
      </c>
      <c r="C35" s="13" t="str">
        <f t="shared" si="0"/>
        <v>Sobota</v>
      </c>
      <c r="D35" s="13" t="s">
        <v>16</v>
      </c>
      <c r="E35" s="13" t="s">
        <v>30</v>
      </c>
      <c r="F35" s="29" t="s">
        <v>125</v>
      </c>
      <c r="G35" s="29" t="s">
        <v>126</v>
      </c>
      <c r="H35" s="29" t="s">
        <v>127</v>
      </c>
      <c r="I35" s="36"/>
      <c r="J35" s="29" t="s">
        <v>124</v>
      </c>
      <c r="K35" s="35"/>
      <c r="L35" s="30"/>
      <c r="M35" s="23" t="b">
        <f t="shared" si="1"/>
        <v>1</v>
      </c>
      <c r="N35" s="23"/>
    </row>
    <row r="36" spans="1:14" ht="15.75" customHeight="1" thickBot="1" x14ac:dyDescent="0.25">
      <c r="A36" s="4"/>
      <c r="B36" s="14">
        <f t="shared" si="3"/>
        <v>43750</v>
      </c>
      <c r="C36" s="13" t="str">
        <f t="shared" si="0"/>
        <v>Sobota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43770</v>
      </c>
      <c r="B37" s="12">
        <f>IF(A37&gt;0,A37," ")</f>
        <v>43770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43770</v>
      </c>
      <c r="C38" s="13" t="str">
        <f t="shared" si="0"/>
        <v>Pátek</v>
      </c>
      <c r="D38" s="13" t="s">
        <v>5</v>
      </c>
      <c r="E38" s="13" t="s">
        <v>19</v>
      </c>
      <c r="F38" s="29" t="s">
        <v>128</v>
      </c>
      <c r="G38" s="29" t="s">
        <v>129</v>
      </c>
      <c r="H38" s="29" t="s">
        <v>130</v>
      </c>
      <c r="I38" s="36"/>
      <c r="J38" s="29" t="s">
        <v>116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43770</v>
      </c>
      <c r="C39" s="13" t="str">
        <f t="shared" si="0"/>
        <v>Pátek</v>
      </c>
      <c r="D39" s="13" t="s">
        <v>6</v>
      </c>
      <c r="E39" s="13" t="s">
        <v>20</v>
      </c>
      <c r="F39" s="29" t="s">
        <v>128</v>
      </c>
      <c r="G39" s="29" t="s">
        <v>129</v>
      </c>
      <c r="H39" s="29" t="s">
        <v>130</v>
      </c>
      <c r="I39" s="36"/>
      <c r="J39" s="29" t="s">
        <v>116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43770</v>
      </c>
      <c r="C40" s="13" t="str">
        <f t="shared" si="0"/>
        <v>Pátek</v>
      </c>
      <c r="D40" s="13" t="s">
        <v>7</v>
      </c>
      <c r="E40" s="13" t="s">
        <v>21</v>
      </c>
      <c r="F40" s="29" t="s">
        <v>128</v>
      </c>
      <c r="G40" s="29" t="s">
        <v>129</v>
      </c>
      <c r="H40" s="29" t="s">
        <v>130</v>
      </c>
      <c r="I40" s="36"/>
      <c r="J40" s="29" t="s">
        <v>116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43770</v>
      </c>
      <c r="C41" s="13" t="str">
        <f t="shared" si="0"/>
        <v>Pátek</v>
      </c>
      <c r="D41" s="13" t="s">
        <v>8</v>
      </c>
      <c r="E41" s="13" t="s">
        <v>22</v>
      </c>
      <c r="F41" s="29" t="s">
        <v>128</v>
      </c>
      <c r="G41" s="29" t="s">
        <v>129</v>
      </c>
      <c r="H41" s="29" t="s">
        <v>130</v>
      </c>
      <c r="I41" s="36"/>
      <c r="J41" s="29" t="s">
        <v>116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43770</v>
      </c>
      <c r="C42" s="13" t="str">
        <f t="shared" si="0"/>
        <v>Pátek</v>
      </c>
      <c r="D42" s="13" t="s">
        <v>9</v>
      </c>
      <c r="E42" s="13" t="s">
        <v>23</v>
      </c>
      <c r="F42" s="29" t="s">
        <v>131</v>
      </c>
      <c r="G42" s="29" t="s">
        <v>132</v>
      </c>
      <c r="H42" s="29" t="s">
        <v>130</v>
      </c>
      <c r="I42" s="36"/>
      <c r="J42" s="29" t="s">
        <v>116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43770</v>
      </c>
      <c r="C43" s="13" t="str">
        <f t="shared" si="0"/>
        <v>Pátek</v>
      </c>
      <c r="D43" s="13" t="s">
        <v>10</v>
      </c>
      <c r="E43" s="13" t="s">
        <v>24</v>
      </c>
      <c r="F43" s="29" t="s">
        <v>131</v>
      </c>
      <c r="G43" s="29" t="s">
        <v>132</v>
      </c>
      <c r="H43" s="29" t="s">
        <v>130</v>
      </c>
      <c r="I43" s="36"/>
      <c r="J43" s="29" t="s">
        <v>116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43770</v>
      </c>
      <c r="C44" s="13" t="str">
        <f t="shared" si="0"/>
        <v>Pátek</v>
      </c>
      <c r="D44" s="13" t="s">
        <v>11</v>
      </c>
      <c r="E44" s="13" t="s">
        <v>25</v>
      </c>
      <c r="F44" s="29" t="s">
        <v>131</v>
      </c>
      <c r="G44" s="29" t="s">
        <v>132</v>
      </c>
      <c r="H44" s="29" t="s">
        <v>130</v>
      </c>
      <c r="I44" s="36"/>
      <c r="J44" s="29" t="s">
        <v>116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43770</v>
      </c>
      <c r="C45" s="13" t="str">
        <f t="shared" si="0"/>
        <v>Pátek</v>
      </c>
      <c r="D45" s="13" t="s">
        <v>12</v>
      </c>
      <c r="E45" s="13" t="s">
        <v>26</v>
      </c>
      <c r="F45" s="29" t="s">
        <v>131</v>
      </c>
      <c r="G45" s="29" t="s">
        <v>132</v>
      </c>
      <c r="H45" s="29" t="s">
        <v>130</v>
      </c>
      <c r="I45" s="36"/>
      <c r="J45" s="29" t="s">
        <v>116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43770</v>
      </c>
      <c r="C46" s="13" t="str">
        <f t="shared" si="0"/>
        <v>Pátek</v>
      </c>
      <c r="D46" s="13" t="s">
        <v>13</v>
      </c>
      <c r="E46" s="13" t="s">
        <v>27</v>
      </c>
      <c r="F46" s="29" t="s">
        <v>133</v>
      </c>
      <c r="G46" s="29" t="s">
        <v>134</v>
      </c>
      <c r="H46" s="29" t="s">
        <v>135</v>
      </c>
      <c r="I46" s="36"/>
      <c r="J46" s="29" t="s">
        <v>116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43770</v>
      </c>
      <c r="C47" s="13" t="str">
        <f t="shared" si="0"/>
        <v>Pátek</v>
      </c>
      <c r="D47" s="13" t="s">
        <v>14</v>
      </c>
      <c r="E47" s="13" t="s">
        <v>28</v>
      </c>
      <c r="F47" s="29" t="s">
        <v>133</v>
      </c>
      <c r="G47" s="29" t="s">
        <v>134</v>
      </c>
      <c r="H47" s="29" t="s">
        <v>135</v>
      </c>
      <c r="I47" s="36"/>
      <c r="J47" s="29" t="s">
        <v>116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43770</v>
      </c>
      <c r="C48" s="13" t="str">
        <f t="shared" si="0"/>
        <v>Pátek</v>
      </c>
      <c r="D48" s="13" t="s">
        <v>15</v>
      </c>
      <c r="E48" s="13" t="s">
        <v>29</v>
      </c>
      <c r="F48" s="29" t="s">
        <v>133</v>
      </c>
      <c r="G48" s="29" t="s">
        <v>134</v>
      </c>
      <c r="H48" s="29" t="s">
        <v>135</v>
      </c>
      <c r="I48" s="36"/>
      <c r="J48" s="29" t="s">
        <v>116</v>
      </c>
      <c r="K48" s="35"/>
      <c r="L48" s="30"/>
      <c r="M48" s="23" t="b">
        <f t="shared" si="1"/>
        <v>1</v>
      </c>
      <c r="N48" s="23"/>
    </row>
    <row r="49" spans="1:14" ht="15" customHeight="1" x14ac:dyDescent="0.2">
      <c r="A49" s="4"/>
      <c r="B49" s="12">
        <f t="shared" si="4"/>
        <v>43770</v>
      </c>
      <c r="C49" s="13" t="str">
        <f t="shared" si="0"/>
        <v>Pátek</v>
      </c>
      <c r="D49" s="13" t="s">
        <v>16</v>
      </c>
      <c r="E49" s="13" t="s">
        <v>30</v>
      </c>
      <c r="F49" s="29" t="s">
        <v>133</v>
      </c>
      <c r="G49" s="29" t="s">
        <v>134</v>
      </c>
      <c r="H49" s="29" t="s">
        <v>135</v>
      </c>
      <c r="I49" s="36"/>
      <c r="J49" s="29" t="s">
        <v>116</v>
      </c>
      <c r="K49" s="35"/>
      <c r="L49" s="30"/>
      <c r="M49" s="23" t="b">
        <f t="shared" si="1"/>
        <v>1</v>
      </c>
      <c r="N49" s="23"/>
    </row>
    <row r="50" spans="1:14" ht="15.75" customHeight="1" thickBot="1" x14ac:dyDescent="0.25">
      <c r="A50" s="4"/>
      <c r="B50" s="14">
        <f t="shared" si="4"/>
        <v>43770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43771</v>
      </c>
      <c r="B51" s="12">
        <f>IF(A51&gt;0,A51," ")</f>
        <v>43771</v>
      </c>
      <c r="C51" s="13" t="str">
        <f t="shared" si="0"/>
        <v>Sobota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43771</v>
      </c>
      <c r="C52" s="13" t="str">
        <f t="shared" si="0"/>
        <v>Sobota</v>
      </c>
      <c r="D52" s="13" t="s">
        <v>5</v>
      </c>
      <c r="E52" s="13" t="s">
        <v>19</v>
      </c>
      <c r="F52" s="29" t="s">
        <v>136</v>
      </c>
      <c r="G52" s="29" t="s">
        <v>137</v>
      </c>
      <c r="H52" s="29" t="s">
        <v>138</v>
      </c>
      <c r="I52" s="36"/>
      <c r="J52" s="29" t="s">
        <v>124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43771</v>
      </c>
      <c r="C53" s="13" t="str">
        <f t="shared" si="0"/>
        <v>Sobota</v>
      </c>
      <c r="D53" s="13" t="s">
        <v>6</v>
      </c>
      <c r="E53" s="13" t="s">
        <v>20</v>
      </c>
      <c r="F53" s="29" t="s">
        <v>136</v>
      </c>
      <c r="G53" s="29" t="s">
        <v>137</v>
      </c>
      <c r="H53" s="29" t="s">
        <v>138</v>
      </c>
      <c r="I53" s="36"/>
      <c r="J53" s="29" t="s">
        <v>124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43771</v>
      </c>
      <c r="C54" s="13" t="str">
        <f t="shared" si="0"/>
        <v>Sobota</v>
      </c>
      <c r="D54" s="13" t="s">
        <v>7</v>
      </c>
      <c r="E54" s="13" t="s">
        <v>21</v>
      </c>
      <c r="F54" s="29" t="s">
        <v>136</v>
      </c>
      <c r="G54" s="29" t="s">
        <v>137</v>
      </c>
      <c r="H54" s="29" t="s">
        <v>138</v>
      </c>
      <c r="I54" s="36"/>
      <c r="J54" s="29" t="s">
        <v>124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43771</v>
      </c>
      <c r="C55" s="13" t="str">
        <f t="shared" si="0"/>
        <v>Sobota</v>
      </c>
      <c r="D55" s="13" t="s">
        <v>8</v>
      </c>
      <c r="E55" s="13" t="s">
        <v>22</v>
      </c>
      <c r="F55" s="29" t="s">
        <v>136</v>
      </c>
      <c r="G55" s="29" t="s">
        <v>137</v>
      </c>
      <c r="H55" s="29" t="s">
        <v>138</v>
      </c>
      <c r="I55" s="36"/>
      <c r="J55" s="29" t="s">
        <v>124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43771</v>
      </c>
      <c r="C56" s="13" t="str">
        <f t="shared" si="0"/>
        <v>Sobota</v>
      </c>
      <c r="D56" s="13" t="s">
        <v>9</v>
      </c>
      <c r="E56" s="13" t="s">
        <v>23</v>
      </c>
      <c r="F56" s="29" t="s">
        <v>139</v>
      </c>
      <c r="G56" s="29" t="s">
        <v>140</v>
      </c>
      <c r="H56" s="29" t="s">
        <v>120</v>
      </c>
      <c r="I56" s="36"/>
      <c r="J56" s="29" t="s">
        <v>124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43771</v>
      </c>
      <c r="C57" s="13" t="str">
        <f t="shared" si="0"/>
        <v>Sobota</v>
      </c>
      <c r="D57" s="13" t="s">
        <v>10</v>
      </c>
      <c r="E57" s="13" t="s">
        <v>24</v>
      </c>
      <c r="F57" s="29" t="s">
        <v>139</v>
      </c>
      <c r="G57" s="29" t="s">
        <v>140</v>
      </c>
      <c r="H57" s="29" t="s">
        <v>120</v>
      </c>
      <c r="I57" s="36"/>
      <c r="J57" s="29" t="s">
        <v>124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43771</v>
      </c>
      <c r="C58" s="13" t="str">
        <f t="shared" si="0"/>
        <v>Sobota</v>
      </c>
      <c r="D58" s="13" t="s">
        <v>11</v>
      </c>
      <c r="E58" s="13" t="s">
        <v>25</v>
      </c>
      <c r="F58" s="29" t="s">
        <v>139</v>
      </c>
      <c r="G58" s="29" t="s">
        <v>140</v>
      </c>
      <c r="H58" s="29" t="s">
        <v>120</v>
      </c>
      <c r="I58" s="36"/>
      <c r="J58" s="29" t="s">
        <v>124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43771</v>
      </c>
      <c r="C59" s="13" t="str">
        <f t="shared" si="0"/>
        <v>Sobota</v>
      </c>
      <c r="D59" s="13" t="s">
        <v>12</v>
      </c>
      <c r="E59" s="13" t="s">
        <v>26</v>
      </c>
      <c r="F59" s="29" t="s">
        <v>139</v>
      </c>
      <c r="G59" s="29" t="s">
        <v>140</v>
      </c>
      <c r="H59" s="29" t="s">
        <v>120</v>
      </c>
      <c r="I59" s="36"/>
      <c r="J59" s="29" t="s">
        <v>124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43771</v>
      </c>
      <c r="C60" s="13" t="str">
        <f t="shared" si="0"/>
        <v>Sobota</v>
      </c>
      <c r="D60" s="13" t="s">
        <v>13</v>
      </c>
      <c r="E60" s="13" t="s">
        <v>27</v>
      </c>
      <c r="F60" s="29"/>
      <c r="G60" s="29"/>
      <c r="H60" s="29"/>
      <c r="I60" s="36"/>
      <c r="J60" s="29"/>
      <c r="K60" s="35"/>
      <c r="L60" s="30"/>
      <c r="M60" s="23" t="b">
        <f t="shared" si="1"/>
        <v>0</v>
      </c>
      <c r="N60" s="23"/>
    </row>
    <row r="61" spans="1:14" ht="15" customHeight="1" x14ac:dyDescent="0.2">
      <c r="A61" s="4"/>
      <c r="B61" s="12">
        <f t="shared" si="5"/>
        <v>43771</v>
      </c>
      <c r="C61" s="13" t="str">
        <f t="shared" si="0"/>
        <v>Sobota</v>
      </c>
      <c r="D61" s="13" t="s">
        <v>14</v>
      </c>
      <c r="E61" s="13" t="s">
        <v>28</v>
      </c>
      <c r="F61" s="29"/>
      <c r="G61" s="29"/>
      <c r="H61" s="29"/>
      <c r="I61" s="36"/>
      <c r="J61" s="29"/>
      <c r="K61" s="35"/>
      <c r="L61" s="30"/>
      <c r="M61" s="23" t="b">
        <f t="shared" si="1"/>
        <v>0</v>
      </c>
      <c r="N61" s="23"/>
    </row>
    <row r="62" spans="1:14" ht="15" customHeight="1" x14ac:dyDescent="0.2">
      <c r="A62" s="4"/>
      <c r="B62" s="12">
        <f t="shared" si="5"/>
        <v>43771</v>
      </c>
      <c r="C62" s="13" t="str">
        <f t="shared" si="0"/>
        <v>Sobota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5"/>
        <v>43771</v>
      </c>
      <c r="C63" s="13" t="str">
        <f t="shared" si="0"/>
        <v>Sobota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43771</v>
      </c>
      <c r="C64" s="13" t="str">
        <f t="shared" si="0"/>
        <v>Sobota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43812</v>
      </c>
      <c r="B65" s="12">
        <f>IF(A65&gt;0,A65," ")</f>
        <v>43812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43812</v>
      </c>
      <c r="C66" s="13" t="str">
        <f t="shared" si="0"/>
        <v>Pátek</v>
      </c>
      <c r="D66" s="13" t="s">
        <v>5</v>
      </c>
      <c r="E66" s="13" t="s">
        <v>19</v>
      </c>
      <c r="F66" s="29" t="s">
        <v>141</v>
      </c>
      <c r="G66" s="29" t="s">
        <v>142</v>
      </c>
      <c r="H66" s="29" t="s">
        <v>143</v>
      </c>
      <c r="I66" s="36"/>
      <c r="J66" s="29" t="s">
        <v>116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43812</v>
      </c>
      <c r="C67" s="13" t="str">
        <f t="shared" si="0"/>
        <v>Pátek</v>
      </c>
      <c r="D67" s="13" t="s">
        <v>6</v>
      </c>
      <c r="E67" s="13" t="s">
        <v>20</v>
      </c>
      <c r="F67" s="29" t="s">
        <v>141</v>
      </c>
      <c r="G67" s="29" t="s">
        <v>142</v>
      </c>
      <c r="H67" s="29" t="s">
        <v>143</v>
      </c>
      <c r="I67" s="36"/>
      <c r="J67" s="29" t="s">
        <v>116</v>
      </c>
      <c r="K67" s="35"/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43812</v>
      </c>
      <c r="C68" s="13" t="str">
        <f t="shared" si="0"/>
        <v>Pátek</v>
      </c>
      <c r="D68" s="13" t="s">
        <v>7</v>
      </c>
      <c r="E68" s="13" t="s">
        <v>21</v>
      </c>
      <c r="F68" s="29" t="s">
        <v>141</v>
      </c>
      <c r="G68" s="29" t="s">
        <v>142</v>
      </c>
      <c r="H68" s="29" t="s">
        <v>143</v>
      </c>
      <c r="I68" s="36"/>
      <c r="J68" s="29" t="s">
        <v>116</v>
      </c>
      <c r="K68" s="35"/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43812</v>
      </c>
      <c r="C69" s="13" t="str">
        <f t="shared" si="0"/>
        <v>Pátek</v>
      </c>
      <c r="D69" s="13" t="s">
        <v>8</v>
      </c>
      <c r="E69" s="13" t="s">
        <v>22</v>
      </c>
      <c r="F69" s="29" t="s">
        <v>141</v>
      </c>
      <c r="G69" s="29" t="s">
        <v>142</v>
      </c>
      <c r="H69" s="29" t="s">
        <v>143</v>
      </c>
      <c r="I69" s="36"/>
      <c r="J69" s="29" t="s">
        <v>116</v>
      </c>
      <c r="K69" s="35"/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43812</v>
      </c>
      <c r="C70" s="13" t="str">
        <f t="shared" si="0"/>
        <v>Pátek</v>
      </c>
      <c r="D70" s="13" t="s">
        <v>9</v>
      </c>
      <c r="E70" s="13" t="s">
        <v>23</v>
      </c>
      <c r="F70" s="29" t="s">
        <v>141</v>
      </c>
      <c r="G70" s="29" t="s">
        <v>142</v>
      </c>
      <c r="H70" s="29" t="s">
        <v>143</v>
      </c>
      <c r="I70" s="36"/>
      <c r="J70" s="29" t="s">
        <v>116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43812</v>
      </c>
      <c r="C71" s="13" t="str">
        <f t="shared" si="0"/>
        <v>Pátek</v>
      </c>
      <c r="D71" s="13" t="s">
        <v>10</v>
      </c>
      <c r="E71" s="13" t="s">
        <v>24</v>
      </c>
      <c r="F71" s="29" t="s">
        <v>141</v>
      </c>
      <c r="G71" s="29" t="s">
        <v>142</v>
      </c>
      <c r="H71" s="29" t="s">
        <v>143</v>
      </c>
      <c r="I71" s="36"/>
      <c r="J71" s="29" t="s">
        <v>116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43812</v>
      </c>
      <c r="C72" s="13" t="str">
        <f t="shared" si="0"/>
        <v>Pátek</v>
      </c>
      <c r="D72" s="13" t="s">
        <v>11</v>
      </c>
      <c r="E72" s="13" t="s">
        <v>25</v>
      </c>
      <c r="F72" s="29" t="s">
        <v>144</v>
      </c>
      <c r="G72" s="29" t="s">
        <v>145</v>
      </c>
      <c r="H72" s="29" t="s">
        <v>146</v>
      </c>
      <c r="I72" s="36"/>
      <c r="J72" s="29" t="s">
        <v>116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43812</v>
      </c>
      <c r="C73" s="13" t="str">
        <f t="shared" ref="C73:C13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144</v>
      </c>
      <c r="G73" s="29" t="s">
        <v>145</v>
      </c>
      <c r="H73" s="29" t="s">
        <v>146</v>
      </c>
      <c r="I73" s="36"/>
      <c r="J73" s="29" t="s">
        <v>116</v>
      </c>
      <c r="K73" s="35"/>
      <c r="L73" s="30"/>
      <c r="M73" s="23" t="b">
        <f t="shared" ref="M73:M135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43812</v>
      </c>
      <c r="C74" s="13" t="str">
        <f t="shared" si="7"/>
        <v>Pátek</v>
      </c>
      <c r="D74" s="13" t="s">
        <v>13</v>
      </c>
      <c r="E74" s="13" t="s">
        <v>27</v>
      </c>
      <c r="F74" s="29" t="s">
        <v>144</v>
      </c>
      <c r="G74" s="29" t="s">
        <v>145</v>
      </c>
      <c r="H74" s="29" t="s">
        <v>146</v>
      </c>
      <c r="I74" s="36"/>
      <c r="J74" s="29" t="s">
        <v>116</v>
      </c>
      <c r="K74" s="35"/>
      <c r="L74" s="30"/>
      <c r="M74" s="23" t="b">
        <f t="shared" si="8"/>
        <v>1</v>
      </c>
      <c r="N74" s="23"/>
    </row>
    <row r="75" spans="1:14" ht="15" customHeight="1" x14ac:dyDescent="0.2">
      <c r="A75" s="4"/>
      <c r="B75" s="12">
        <f t="shared" si="6"/>
        <v>43812</v>
      </c>
      <c r="C75" s="13" t="str">
        <f t="shared" si="7"/>
        <v>Pátek</v>
      </c>
      <c r="D75" s="13" t="s">
        <v>14</v>
      </c>
      <c r="E75" s="13" t="s">
        <v>28</v>
      </c>
      <c r="F75" s="29" t="s">
        <v>144</v>
      </c>
      <c r="G75" s="29" t="s">
        <v>145</v>
      </c>
      <c r="H75" s="29" t="s">
        <v>146</v>
      </c>
      <c r="I75" s="36"/>
      <c r="J75" s="29" t="s">
        <v>116</v>
      </c>
      <c r="K75" s="35"/>
      <c r="L75" s="30"/>
      <c r="M75" s="23" t="b">
        <f t="shared" si="8"/>
        <v>1</v>
      </c>
      <c r="N75" s="23"/>
    </row>
    <row r="76" spans="1:14" ht="15" customHeight="1" x14ac:dyDescent="0.2">
      <c r="A76" s="4"/>
      <c r="B76" s="12">
        <f t="shared" si="6"/>
        <v>43812</v>
      </c>
      <c r="C76" s="13" t="str">
        <f t="shared" si="7"/>
        <v>Pátek</v>
      </c>
      <c r="D76" s="13" t="s">
        <v>15</v>
      </c>
      <c r="E76" s="13" t="s">
        <v>29</v>
      </c>
      <c r="F76" s="29" t="s">
        <v>144</v>
      </c>
      <c r="G76" s="29" t="s">
        <v>145</v>
      </c>
      <c r="H76" s="29" t="s">
        <v>146</v>
      </c>
      <c r="I76" s="36"/>
      <c r="J76" s="29" t="s">
        <v>116</v>
      </c>
      <c r="K76" s="35"/>
      <c r="L76" s="30"/>
      <c r="M76" s="23" t="b">
        <f t="shared" si="8"/>
        <v>1</v>
      </c>
      <c r="N76" s="23"/>
    </row>
    <row r="77" spans="1:14" ht="15" customHeight="1" x14ac:dyDescent="0.2">
      <c r="A77" s="4"/>
      <c r="B77" s="12">
        <f t="shared" si="6"/>
        <v>43812</v>
      </c>
      <c r="C77" s="13" t="str">
        <f t="shared" si="7"/>
        <v>Pátek</v>
      </c>
      <c r="D77" s="13" t="s">
        <v>16</v>
      </c>
      <c r="E77" s="13" t="s">
        <v>30</v>
      </c>
      <c r="F77" s="29" t="s">
        <v>144</v>
      </c>
      <c r="G77" s="29" t="s">
        <v>145</v>
      </c>
      <c r="H77" s="29" t="s">
        <v>146</v>
      </c>
      <c r="I77" s="36"/>
      <c r="J77" s="29" t="s">
        <v>116</v>
      </c>
      <c r="K77" s="35"/>
      <c r="L77" s="30"/>
      <c r="M77" s="23" t="b">
        <f t="shared" si="8"/>
        <v>1</v>
      </c>
      <c r="N77" s="23"/>
    </row>
    <row r="78" spans="1:14" ht="15.75" customHeight="1" thickBot="1" x14ac:dyDescent="0.25">
      <c r="A78" s="4"/>
      <c r="B78" s="14">
        <f t="shared" si="6"/>
        <v>43812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43840</v>
      </c>
      <c r="B79" s="12">
        <f>IF(A79&gt;0,A79," ")</f>
        <v>43840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43840</v>
      </c>
      <c r="C80" s="13" t="str">
        <f t="shared" si="7"/>
        <v>Pátek</v>
      </c>
      <c r="D80" s="13" t="s">
        <v>5</v>
      </c>
      <c r="E80" s="13" t="s">
        <v>19</v>
      </c>
      <c r="F80" s="29" t="s">
        <v>147</v>
      </c>
      <c r="G80" s="29" t="s">
        <v>148</v>
      </c>
      <c r="H80" s="29" t="s">
        <v>149</v>
      </c>
      <c r="I80" s="36"/>
      <c r="J80" s="29" t="s">
        <v>116</v>
      </c>
      <c r="K80" s="35"/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43840</v>
      </c>
      <c r="C81" s="13" t="str">
        <f t="shared" si="7"/>
        <v>Pátek</v>
      </c>
      <c r="D81" s="13" t="s">
        <v>6</v>
      </c>
      <c r="E81" s="13" t="s">
        <v>20</v>
      </c>
      <c r="F81" s="29" t="s">
        <v>147</v>
      </c>
      <c r="G81" s="29" t="s">
        <v>148</v>
      </c>
      <c r="H81" s="29" t="s">
        <v>149</v>
      </c>
      <c r="I81" s="36"/>
      <c r="J81" s="29" t="s">
        <v>116</v>
      </c>
      <c r="K81" s="35"/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43840</v>
      </c>
      <c r="C82" s="13" t="str">
        <f t="shared" si="7"/>
        <v>Pátek</v>
      </c>
      <c r="D82" s="13" t="s">
        <v>7</v>
      </c>
      <c r="E82" s="13" t="s">
        <v>21</v>
      </c>
      <c r="F82" s="29" t="s">
        <v>147</v>
      </c>
      <c r="G82" s="29" t="s">
        <v>148</v>
      </c>
      <c r="H82" s="29" t="s">
        <v>149</v>
      </c>
      <c r="I82" s="36"/>
      <c r="J82" s="29" t="s">
        <v>116</v>
      </c>
      <c r="K82" s="35"/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43840</v>
      </c>
      <c r="C83" s="13" t="str">
        <f t="shared" si="7"/>
        <v>Pátek</v>
      </c>
      <c r="D83" s="13" t="s">
        <v>8</v>
      </c>
      <c r="E83" s="13" t="s">
        <v>22</v>
      </c>
      <c r="F83" s="29" t="s">
        <v>147</v>
      </c>
      <c r="G83" s="29" t="s">
        <v>148</v>
      </c>
      <c r="H83" s="29" t="s">
        <v>149</v>
      </c>
      <c r="I83" s="36"/>
      <c r="J83" s="29" t="s">
        <v>116</v>
      </c>
      <c r="K83" s="35"/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43840</v>
      </c>
      <c r="C84" s="13" t="str">
        <f t="shared" si="7"/>
        <v>Pátek</v>
      </c>
      <c r="D84" s="13" t="s">
        <v>9</v>
      </c>
      <c r="E84" s="13" t="s">
        <v>23</v>
      </c>
      <c r="F84" s="29" t="s">
        <v>147</v>
      </c>
      <c r="G84" s="29" t="s">
        <v>148</v>
      </c>
      <c r="H84" s="29" t="s">
        <v>149</v>
      </c>
      <c r="I84" s="36"/>
      <c r="J84" s="29" t="s">
        <v>116</v>
      </c>
      <c r="K84" s="35"/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43840</v>
      </c>
      <c r="C85" s="13" t="str">
        <f t="shared" si="7"/>
        <v>Pátek</v>
      </c>
      <c r="D85" s="13" t="s">
        <v>10</v>
      </c>
      <c r="E85" s="13" t="s">
        <v>24</v>
      </c>
      <c r="F85" s="29" t="s">
        <v>147</v>
      </c>
      <c r="G85" s="29" t="s">
        <v>148</v>
      </c>
      <c r="H85" s="29" t="s">
        <v>149</v>
      </c>
      <c r="I85" s="36"/>
      <c r="J85" s="29" t="s">
        <v>116</v>
      </c>
      <c r="K85" s="35"/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43840</v>
      </c>
      <c r="C86" s="13" t="str">
        <f t="shared" si="7"/>
        <v>Pátek</v>
      </c>
      <c r="D86" s="13" t="s">
        <v>11</v>
      </c>
      <c r="E86" s="13" t="s">
        <v>25</v>
      </c>
      <c r="F86" s="29" t="s">
        <v>147</v>
      </c>
      <c r="G86" s="29" t="s">
        <v>148</v>
      </c>
      <c r="H86" s="29" t="s">
        <v>149</v>
      </c>
      <c r="I86" s="36"/>
      <c r="J86" s="29" t="s">
        <v>116</v>
      </c>
      <c r="K86" s="35"/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43840</v>
      </c>
      <c r="C87" s="13" t="str">
        <f t="shared" si="7"/>
        <v>Pátek</v>
      </c>
      <c r="D87" s="13" t="s">
        <v>12</v>
      </c>
      <c r="E87" s="13" t="s">
        <v>26</v>
      </c>
      <c r="F87" s="29" t="s">
        <v>147</v>
      </c>
      <c r="G87" s="29" t="s">
        <v>148</v>
      </c>
      <c r="H87" s="29" t="s">
        <v>149</v>
      </c>
      <c r="I87" s="36"/>
      <c r="J87" s="29" t="s">
        <v>116</v>
      </c>
      <c r="K87" s="35"/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43840</v>
      </c>
      <c r="C88" s="13" t="str">
        <f t="shared" si="7"/>
        <v>Pátek</v>
      </c>
      <c r="D88" s="13" t="s">
        <v>13</v>
      </c>
      <c r="E88" s="13" t="s">
        <v>27</v>
      </c>
      <c r="F88" s="29"/>
      <c r="G88" s="29"/>
      <c r="H88" s="29"/>
      <c r="I88" s="36"/>
      <c r="J88" s="29"/>
      <c r="K88" s="35"/>
      <c r="L88" s="30"/>
      <c r="M88" s="23" t="b">
        <f t="shared" si="8"/>
        <v>0</v>
      </c>
      <c r="N88" s="23"/>
    </row>
    <row r="89" spans="1:14" ht="15" customHeight="1" x14ac:dyDescent="0.2">
      <c r="A89" s="4"/>
      <c r="B89" s="12">
        <f t="shared" si="9"/>
        <v>43840</v>
      </c>
      <c r="C89" s="13" t="str">
        <f t="shared" si="7"/>
        <v>Pátek</v>
      </c>
      <c r="D89" s="13" t="s">
        <v>14</v>
      </c>
      <c r="E89" s="13" t="s">
        <v>28</v>
      </c>
      <c r="F89" s="29"/>
      <c r="G89" s="29"/>
      <c r="H89" s="29"/>
      <c r="I89" s="36"/>
      <c r="J89" s="29"/>
      <c r="K89" s="35"/>
      <c r="L89" s="30"/>
      <c r="M89" s="23" t="b">
        <f t="shared" si="8"/>
        <v>0</v>
      </c>
      <c r="N89" s="23"/>
    </row>
    <row r="90" spans="1:14" ht="15" customHeight="1" x14ac:dyDescent="0.2">
      <c r="A90" s="4"/>
      <c r="B90" s="12">
        <f t="shared" si="9"/>
        <v>43840</v>
      </c>
      <c r="C90" s="13" t="str">
        <f t="shared" si="7"/>
        <v>Pátek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>
        <f t="shared" si="9"/>
        <v>43840</v>
      </c>
      <c r="C91" s="13" t="str">
        <f t="shared" si="7"/>
        <v>Pátek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>
        <f t="shared" si="9"/>
        <v>43840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>
        <v>43841</v>
      </c>
      <c r="B93" s="12">
        <f>IF(A93&gt;0,A93," ")</f>
        <v>43841</v>
      </c>
      <c r="C93" s="13" t="str">
        <f t="shared" si="7"/>
        <v>Sobota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>
        <f t="shared" ref="B94:B106" si="10">IF(B93&gt;0,B93," ")</f>
        <v>43841</v>
      </c>
      <c r="C94" s="13" t="str">
        <f t="shared" si="7"/>
        <v>Sobota</v>
      </c>
      <c r="D94" s="13" t="s">
        <v>5</v>
      </c>
      <c r="E94" s="13" t="s">
        <v>19</v>
      </c>
      <c r="F94" s="29" t="s">
        <v>150</v>
      </c>
      <c r="G94" s="29" t="s">
        <v>151</v>
      </c>
      <c r="H94" s="29" t="s">
        <v>152</v>
      </c>
      <c r="I94" s="36"/>
      <c r="J94" s="29" t="s">
        <v>116</v>
      </c>
      <c r="K94" s="35"/>
      <c r="L94" s="30"/>
      <c r="M94" s="23" t="b">
        <f t="shared" si="8"/>
        <v>1</v>
      </c>
      <c r="N94" s="23"/>
    </row>
    <row r="95" spans="1:14" ht="15" customHeight="1" x14ac:dyDescent="0.2">
      <c r="A95" s="4"/>
      <c r="B95" s="12">
        <f t="shared" si="10"/>
        <v>43841</v>
      </c>
      <c r="C95" s="13" t="str">
        <f t="shared" si="7"/>
        <v>Sobota</v>
      </c>
      <c r="D95" s="13" t="s">
        <v>6</v>
      </c>
      <c r="E95" s="13" t="s">
        <v>20</v>
      </c>
      <c r="F95" s="29" t="s">
        <v>150</v>
      </c>
      <c r="G95" s="29" t="s">
        <v>151</v>
      </c>
      <c r="H95" s="29" t="s">
        <v>152</v>
      </c>
      <c r="I95" s="36"/>
      <c r="J95" s="29" t="s">
        <v>116</v>
      </c>
      <c r="K95" s="35"/>
      <c r="L95" s="30"/>
      <c r="M95" s="23" t="b">
        <f t="shared" si="8"/>
        <v>1</v>
      </c>
      <c r="N95" s="23"/>
    </row>
    <row r="96" spans="1:14" ht="15" customHeight="1" x14ac:dyDescent="0.2">
      <c r="A96" s="4"/>
      <c r="B96" s="12">
        <f t="shared" si="10"/>
        <v>43841</v>
      </c>
      <c r="C96" s="13" t="str">
        <f t="shared" si="7"/>
        <v>Sobota</v>
      </c>
      <c r="D96" s="13" t="s">
        <v>7</v>
      </c>
      <c r="E96" s="13" t="s">
        <v>21</v>
      </c>
      <c r="F96" s="29" t="s">
        <v>150</v>
      </c>
      <c r="G96" s="29" t="s">
        <v>151</v>
      </c>
      <c r="H96" s="29" t="s">
        <v>152</v>
      </c>
      <c r="I96" s="36"/>
      <c r="J96" s="29" t="s">
        <v>116</v>
      </c>
      <c r="K96" s="35"/>
      <c r="L96" s="30"/>
      <c r="M96" s="23" t="b">
        <f t="shared" si="8"/>
        <v>1</v>
      </c>
      <c r="N96" s="23"/>
    </row>
    <row r="97" spans="1:14" ht="15" customHeight="1" x14ac:dyDescent="0.2">
      <c r="A97" s="4"/>
      <c r="B97" s="12">
        <f t="shared" si="10"/>
        <v>43841</v>
      </c>
      <c r="C97" s="13" t="str">
        <f t="shared" si="7"/>
        <v>Sobota</v>
      </c>
      <c r="D97" s="13" t="s">
        <v>8</v>
      </c>
      <c r="E97" s="13" t="s">
        <v>22</v>
      </c>
      <c r="F97" s="29" t="s">
        <v>150</v>
      </c>
      <c r="G97" s="29" t="s">
        <v>151</v>
      </c>
      <c r="H97" s="29" t="s">
        <v>152</v>
      </c>
      <c r="I97" s="36"/>
      <c r="J97" s="29" t="s">
        <v>116</v>
      </c>
      <c r="K97" s="35"/>
      <c r="L97" s="30"/>
      <c r="M97" s="23" t="b">
        <f t="shared" si="8"/>
        <v>1</v>
      </c>
      <c r="N97" s="23"/>
    </row>
    <row r="98" spans="1:14" ht="15" customHeight="1" x14ac:dyDescent="0.2">
      <c r="A98" s="4"/>
      <c r="B98" s="12">
        <f t="shared" si="10"/>
        <v>43841</v>
      </c>
      <c r="C98" s="13" t="str">
        <f t="shared" si="7"/>
        <v>Sobota</v>
      </c>
      <c r="D98" s="13" t="s">
        <v>9</v>
      </c>
      <c r="E98" s="13" t="s">
        <v>23</v>
      </c>
      <c r="F98" s="29" t="s">
        <v>158</v>
      </c>
      <c r="G98" s="29" t="s">
        <v>159</v>
      </c>
      <c r="H98" s="29" t="s">
        <v>160</v>
      </c>
      <c r="I98" s="36"/>
      <c r="J98" s="29" t="s">
        <v>116</v>
      </c>
      <c r="K98" s="35"/>
      <c r="L98" s="30"/>
      <c r="M98" s="23" t="b">
        <f t="shared" si="8"/>
        <v>1</v>
      </c>
      <c r="N98" s="23"/>
    </row>
    <row r="99" spans="1:14" ht="15" customHeight="1" x14ac:dyDescent="0.2">
      <c r="A99" s="4"/>
      <c r="B99" s="12">
        <f t="shared" si="10"/>
        <v>43841</v>
      </c>
      <c r="C99" s="13" t="str">
        <f t="shared" si="7"/>
        <v>Sobota</v>
      </c>
      <c r="D99" s="13" t="s">
        <v>10</v>
      </c>
      <c r="E99" s="13" t="s">
        <v>24</v>
      </c>
      <c r="F99" s="29" t="s">
        <v>158</v>
      </c>
      <c r="G99" s="29" t="s">
        <v>159</v>
      </c>
      <c r="H99" s="29" t="s">
        <v>160</v>
      </c>
      <c r="I99" s="36"/>
      <c r="J99" s="29" t="s">
        <v>116</v>
      </c>
      <c r="K99" s="35"/>
      <c r="L99" s="30"/>
      <c r="M99" s="23" t="b">
        <f t="shared" si="8"/>
        <v>1</v>
      </c>
      <c r="N99" s="23"/>
    </row>
    <row r="100" spans="1:14" ht="15" customHeight="1" x14ac:dyDescent="0.2">
      <c r="A100" s="4"/>
      <c r="B100" s="12">
        <f t="shared" si="10"/>
        <v>43841</v>
      </c>
      <c r="C100" s="13" t="str">
        <f t="shared" si="7"/>
        <v>Sobota</v>
      </c>
      <c r="D100" s="13" t="s">
        <v>11</v>
      </c>
      <c r="E100" s="13" t="s">
        <v>25</v>
      </c>
      <c r="F100" s="29" t="s">
        <v>158</v>
      </c>
      <c r="G100" s="29" t="s">
        <v>159</v>
      </c>
      <c r="H100" s="29" t="s">
        <v>160</v>
      </c>
      <c r="I100" s="36"/>
      <c r="J100" s="29" t="s">
        <v>116</v>
      </c>
      <c r="K100" s="35"/>
      <c r="L100" s="30"/>
      <c r="M100" s="23" t="b">
        <f t="shared" si="8"/>
        <v>1</v>
      </c>
      <c r="N100" s="23"/>
    </row>
    <row r="101" spans="1:14" ht="15" customHeight="1" x14ac:dyDescent="0.2">
      <c r="A101" s="4"/>
      <c r="B101" s="12">
        <f t="shared" si="10"/>
        <v>43841</v>
      </c>
      <c r="C101" s="13" t="str">
        <f t="shared" si="7"/>
        <v>Sobota</v>
      </c>
      <c r="D101" s="13" t="s">
        <v>12</v>
      </c>
      <c r="E101" s="13" t="s">
        <v>26</v>
      </c>
      <c r="F101" s="29" t="s">
        <v>158</v>
      </c>
      <c r="G101" s="29" t="s">
        <v>159</v>
      </c>
      <c r="H101" s="29" t="s">
        <v>160</v>
      </c>
      <c r="I101" s="36"/>
      <c r="J101" s="29" t="s">
        <v>116</v>
      </c>
      <c r="K101" s="35"/>
      <c r="L101" s="30"/>
      <c r="M101" s="23" t="b">
        <f t="shared" si="8"/>
        <v>1</v>
      </c>
      <c r="N101" s="23"/>
    </row>
    <row r="102" spans="1:14" ht="15" customHeight="1" x14ac:dyDescent="0.2">
      <c r="A102" s="4"/>
      <c r="B102" s="12">
        <f t="shared" si="10"/>
        <v>43841</v>
      </c>
      <c r="C102" s="13" t="str">
        <f t="shared" si="7"/>
        <v>Sobota</v>
      </c>
      <c r="D102" s="13" t="s">
        <v>13</v>
      </c>
      <c r="E102" s="13" t="s">
        <v>27</v>
      </c>
      <c r="F102" s="29" t="s">
        <v>158</v>
      </c>
      <c r="G102" s="29" t="s">
        <v>159</v>
      </c>
      <c r="H102" s="29" t="s">
        <v>160</v>
      </c>
      <c r="I102" s="36"/>
      <c r="J102" s="29" t="s">
        <v>116</v>
      </c>
      <c r="K102" s="35"/>
      <c r="L102" s="30"/>
      <c r="M102" s="23" t="b">
        <f t="shared" si="8"/>
        <v>1</v>
      </c>
      <c r="N102" s="23"/>
    </row>
    <row r="103" spans="1:14" ht="15" customHeight="1" x14ac:dyDescent="0.2">
      <c r="A103" s="4"/>
      <c r="B103" s="12">
        <f t="shared" si="10"/>
        <v>43841</v>
      </c>
      <c r="C103" s="13" t="str">
        <f t="shared" si="7"/>
        <v>Sobota</v>
      </c>
      <c r="D103" s="13" t="s">
        <v>14</v>
      </c>
      <c r="E103" s="13" t="s">
        <v>28</v>
      </c>
      <c r="F103" s="29" t="s">
        <v>158</v>
      </c>
      <c r="G103" s="29" t="s">
        <v>159</v>
      </c>
      <c r="H103" s="29" t="s">
        <v>160</v>
      </c>
      <c r="I103" s="36"/>
      <c r="J103" s="29" t="s">
        <v>116</v>
      </c>
      <c r="K103" s="35"/>
      <c r="L103" s="30"/>
      <c r="M103" s="23" t="b">
        <f t="shared" si="8"/>
        <v>1</v>
      </c>
      <c r="N103" s="23"/>
    </row>
    <row r="104" spans="1:14" ht="15" customHeight="1" x14ac:dyDescent="0.2">
      <c r="A104" s="4"/>
      <c r="B104" s="12">
        <f t="shared" si="10"/>
        <v>43841</v>
      </c>
      <c r="C104" s="13" t="str">
        <f t="shared" si="7"/>
        <v>Sobota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>
        <f t="shared" si="10"/>
        <v>43841</v>
      </c>
      <c r="C105" s="13" t="str">
        <f t="shared" si="7"/>
        <v>Sobota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>
        <f t="shared" si="10"/>
        <v>43841</v>
      </c>
      <c r="C106" s="13" t="str">
        <f t="shared" si="7"/>
        <v>Sobota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>
        <v>43875</v>
      </c>
      <c r="B107" s="12">
        <f>IF(A107&gt;0,A107," ")</f>
        <v>43875</v>
      </c>
      <c r="C107" s="13" t="str">
        <f t="shared" si="7"/>
        <v>Pátek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>
        <f t="shared" ref="B108:B120" si="11">IF(B107&gt;0,B107," ")</f>
        <v>43875</v>
      </c>
      <c r="C108" s="13" t="str">
        <f t="shared" si="7"/>
        <v>Pátek</v>
      </c>
      <c r="D108" s="13" t="s">
        <v>5</v>
      </c>
      <c r="E108" s="13" t="s">
        <v>19</v>
      </c>
      <c r="F108" s="29" t="s">
        <v>150</v>
      </c>
      <c r="G108" s="29" t="s">
        <v>151</v>
      </c>
      <c r="H108" s="29" t="s">
        <v>156</v>
      </c>
      <c r="I108" s="36"/>
      <c r="J108" s="29" t="s">
        <v>157</v>
      </c>
      <c r="K108" s="35"/>
      <c r="L108" s="30"/>
      <c r="M108" s="23" t="b">
        <f t="shared" si="8"/>
        <v>1</v>
      </c>
      <c r="N108" s="23"/>
    </row>
    <row r="109" spans="1:14" ht="15" customHeight="1" x14ac:dyDescent="0.2">
      <c r="A109" s="4"/>
      <c r="B109" s="12">
        <f t="shared" si="11"/>
        <v>43875</v>
      </c>
      <c r="C109" s="13" t="str">
        <f t="shared" si="7"/>
        <v>Pátek</v>
      </c>
      <c r="D109" s="13" t="s">
        <v>6</v>
      </c>
      <c r="E109" s="13" t="s">
        <v>20</v>
      </c>
      <c r="F109" s="29" t="s">
        <v>150</v>
      </c>
      <c r="G109" s="29" t="s">
        <v>151</v>
      </c>
      <c r="H109" s="29" t="s">
        <v>156</v>
      </c>
      <c r="I109" s="36"/>
      <c r="J109" s="29" t="s">
        <v>157</v>
      </c>
      <c r="K109" s="35"/>
      <c r="L109" s="30"/>
      <c r="M109" s="23" t="b">
        <f t="shared" si="8"/>
        <v>1</v>
      </c>
      <c r="N109" s="23"/>
    </row>
    <row r="110" spans="1:14" ht="15" customHeight="1" x14ac:dyDescent="0.2">
      <c r="A110" s="4"/>
      <c r="B110" s="12">
        <f t="shared" si="11"/>
        <v>43875</v>
      </c>
      <c r="C110" s="13" t="str">
        <f t="shared" si="7"/>
        <v>Pátek</v>
      </c>
      <c r="D110" s="13" t="s">
        <v>7</v>
      </c>
      <c r="E110" s="13" t="s">
        <v>21</v>
      </c>
      <c r="F110" s="29" t="s">
        <v>150</v>
      </c>
      <c r="G110" s="29" t="s">
        <v>151</v>
      </c>
      <c r="H110" s="29" t="s">
        <v>156</v>
      </c>
      <c r="I110" s="36"/>
      <c r="J110" s="29" t="s">
        <v>157</v>
      </c>
      <c r="K110" s="35"/>
      <c r="L110" s="30"/>
      <c r="M110" s="23" t="b">
        <f t="shared" si="8"/>
        <v>1</v>
      </c>
      <c r="N110" s="23"/>
    </row>
    <row r="111" spans="1:14" ht="15" customHeight="1" x14ac:dyDescent="0.2">
      <c r="A111" s="4"/>
      <c r="B111" s="12">
        <f t="shared" si="11"/>
        <v>43875</v>
      </c>
      <c r="C111" s="13" t="str">
        <f t="shared" si="7"/>
        <v>Pátek</v>
      </c>
      <c r="D111" s="13" t="s">
        <v>8</v>
      </c>
      <c r="E111" s="13" t="s">
        <v>22</v>
      </c>
      <c r="F111" s="29" t="s">
        <v>150</v>
      </c>
      <c r="G111" s="29" t="s">
        <v>151</v>
      </c>
      <c r="H111" s="29" t="s">
        <v>156</v>
      </c>
      <c r="I111" s="36"/>
      <c r="J111" s="29" t="s">
        <v>157</v>
      </c>
      <c r="K111" s="35"/>
      <c r="L111" s="30"/>
      <c r="M111" s="23" t="b">
        <f t="shared" si="8"/>
        <v>1</v>
      </c>
      <c r="N111" s="23"/>
    </row>
    <row r="112" spans="1:14" ht="15" customHeight="1" x14ac:dyDescent="0.2">
      <c r="A112" s="4"/>
      <c r="B112" s="12">
        <f t="shared" si="11"/>
        <v>43875</v>
      </c>
      <c r="C112" s="13" t="str">
        <f t="shared" si="7"/>
        <v>Pátek</v>
      </c>
      <c r="D112" s="13" t="s">
        <v>9</v>
      </c>
      <c r="E112" s="13" t="s">
        <v>23</v>
      </c>
      <c r="F112" s="29" t="s">
        <v>163</v>
      </c>
      <c r="G112" s="29" t="s">
        <v>164</v>
      </c>
      <c r="H112" s="29" t="s">
        <v>165</v>
      </c>
      <c r="I112" s="36"/>
      <c r="J112" s="29" t="s">
        <v>157</v>
      </c>
      <c r="K112" s="35"/>
      <c r="L112" s="30"/>
      <c r="M112" s="23" t="b">
        <f>AND(NOT(AND(ISBLANK(F128),ISBLANK(G128),ISBLANK(H128),ISBLANK(I128),ISBLANK(#REF!),ISBLANK(K112),ISBLANK(L112))), OR(LEN(C112)&lt;2,ISBLANK(D112),ISBLANK(E112),ISBLANK(F128),ISBLANK(G128),ISBLANK(H128),ISBLANK(I128),ISBLANK(#REF!),ISBLANK(K112),AND(K112=YesValue,ISBLANK(L112))))</f>
        <v>1</v>
      </c>
      <c r="N112" s="23"/>
    </row>
    <row r="113" spans="1:14" ht="15" customHeight="1" x14ac:dyDescent="0.2">
      <c r="A113" s="4"/>
      <c r="B113" s="12">
        <f t="shared" si="11"/>
        <v>43875</v>
      </c>
      <c r="C113" s="13" t="str">
        <f t="shared" si="7"/>
        <v>Pátek</v>
      </c>
      <c r="D113" s="13" t="s">
        <v>10</v>
      </c>
      <c r="E113" s="13" t="s">
        <v>24</v>
      </c>
      <c r="F113" s="29" t="s">
        <v>163</v>
      </c>
      <c r="G113" s="29" t="s">
        <v>164</v>
      </c>
      <c r="H113" s="29" t="s">
        <v>165</v>
      </c>
      <c r="I113" s="36"/>
      <c r="J113" s="29" t="s">
        <v>157</v>
      </c>
      <c r="K113" s="35"/>
      <c r="L113" s="30"/>
      <c r="M113" s="23" t="b">
        <f>AND(NOT(AND(ISBLANK(F129),ISBLANK(G129),ISBLANK(H129),ISBLANK(I129),ISBLANK(#REF!),ISBLANK(K113),ISBLANK(L113))), OR(LEN(C113)&lt;2,ISBLANK(D113),ISBLANK(E113),ISBLANK(F129),ISBLANK(G129),ISBLANK(H129),ISBLANK(I129),ISBLANK(#REF!),ISBLANK(K113),AND(K113=YesValue,ISBLANK(L113))))</f>
        <v>1</v>
      </c>
      <c r="N113" s="23"/>
    </row>
    <row r="114" spans="1:14" ht="15" customHeight="1" x14ac:dyDescent="0.2">
      <c r="A114" s="4"/>
      <c r="B114" s="12">
        <f t="shared" si="11"/>
        <v>43875</v>
      </c>
      <c r="C114" s="13" t="str">
        <f t="shared" si="7"/>
        <v>Pátek</v>
      </c>
      <c r="D114" s="13" t="s">
        <v>11</v>
      </c>
      <c r="E114" s="13" t="s">
        <v>25</v>
      </c>
      <c r="F114" s="29" t="s">
        <v>163</v>
      </c>
      <c r="G114" s="29" t="s">
        <v>164</v>
      </c>
      <c r="H114" s="29" t="s">
        <v>165</v>
      </c>
      <c r="I114" s="36"/>
      <c r="J114" s="29" t="s">
        <v>157</v>
      </c>
      <c r="K114" s="35"/>
      <c r="L114" s="30"/>
      <c r="M114" s="23" t="b">
        <f>AND(NOT(AND(ISBLANK(F130),ISBLANK(G130),ISBLANK(H130),ISBLANK(I130),ISBLANK(#REF!),ISBLANK(K114),ISBLANK(L114))), OR(LEN(C114)&lt;2,ISBLANK(D114),ISBLANK(E114),ISBLANK(F130),ISBLANK(G130),ISBLANK(H130),ISBLANK(I130),ISBLANK(#REF!),ISBLANK(K114),AND(K114=YesValue,ISBLANK(L114))))</f>
        <v>1</v>
      </c>
      <c r="N114" s="23"/>
    </row>
    <row r="115" spans="1:14" ht="15" customHeight="1" x14ac:dyDescent="0.2">
      <c r="A115" s="4"/>
      <c r="B115" s="12">
        <f t="shared" si="11"/>
        <v>43875</v>
      </c>
      <c r="C115" s="13" t="str">
        <f t="shared" si="7"/>
        <v>Pátek</v>
      </c>
      <c r="D115" s="13" t="s">
        <v>12</v>
      </c>
      <c r="E115" s="13" t="s">
        <v>26</v>
      </c>
      <c r="F115" s="29" t="s">
        <v>163</v>
      </c>
      <c r="G115" s="29" t="s">
        <v>164</v>
      </c>
      <c r="H115" s="29" t="s">
        <v>165</v>
      </c>
      <c r="I115" s="36"/>
      <c r="J115" s="29" t="s">
        <v>157</v>
      </c>
      <c r="K115" s="35"/>
      <c r="L115" s="30"/>
      <c r="M115" s="23" t="b">
        <f>AND(NOT(AND(ISBLANK(F131),ISBLANK(G131),ISBLANK(H131),ISBLANK(I131),ISBLANK(#REF!),ISBLANK(K115),ISBLANK(L115))), OR(LEN(C115)&lt;2,ISBLANK(D115),ISBLANK(E115),ISBLANK(F131),ISBLANK(G131),ISBLANK(H131),ISBLANK(I131),ISBLANK(#REF!),ISBLANK(K115),AND(K115=YesValue,ISBLANK(L115))))</f>
        <v>1</v>
      </c>
      <c r="N115" s="23"/>
    </row>
    <row r="116" spans="1:14" ht="15" customHeight="1" x14ac:dyDescent="0.2">
      <c r="A116" s="4"/>
      <c r="B116" s="12">
        <f t="shared" si="11"/>
        <v>43875</v>
      </c>
      <c r="C116" s="13" t="str">
        <f t="shared" si="7"/>
        <v>Pátek</v>
      </c>
      <c r="D116" s="13" t="s">
        <v>13</v>
      </c>
      <c r="E116" s="13" t="s">
        <v>27</v>
      </c>
      <c r="F116" s="29" t="s">
        <v>163</v>
      </c>
      <c r="G116" s="29" t="s">
        <v>164</v>
      </c>
      <c r="H116" s="29" t="s">
        <v>165</v>
      </c>
      <c r="I116" s="36"/>
      <c r="J116" s="29" t="s">
        <v>157</v>
      </c>
      <c r="K116" s="35"/>
      <c r="L116" s="30"/>
      <c r="M116" s="23" t="b">
        <f>AND(NOT(AND(ISBLANK(F132),ISBLANK(G132),ISBLANK(H132),ISBLANK(I132),ISBLANK(#REF!),ISBLANK(K116),ISBLANK(L116))), OR(LEN(C116)&lt;2,ISBLANK(D116),ISBLANK(E116),ISBLANK(F132),ISBLANK(G132),ISBLANK(H132),ISBLANK(I132),ISBLANK(#REF!),ISBLANK(K116),AND(K116=YesValue,ISBLANK(L116))))</f>
        <v>1</v>
      </c>
      <c r="N116" s="23"/>
    </row>
    <row r="117" spans="1:14" ht="15" customHeight="1" x14ac:dyDescent="0.2">
      <c r="A117" s="4"/>
      <c r="B117" s="12">
        <f t="shared" si="11"/>
        <v>43875</v>
      </c>
      <c r="C117" s="13" t="str">
        <f t="shared" si="7"/>
        <v>Pátek</v>
      </c>
      <c r="D117" s="13" t="s">
        <v>14</v>
      </c>
      <c r="E117" s="13" t="s">
        <v>28</v>
      </c>
      <c r="F117" s="29" t="s">
        <v>163</v>
      </c>
      <c r="G117" s="29" t="s">
        <v>164</v>
      </c>
      <c r="H117" s="29" t="s">
        <v>165</v>
      </c>
      <c r="I117" s="36"/>
      <c r="J117" s="29" t="s">
        <v>157</v>
      </c>
      <c r="K117" s="35"/>
      <c r="L117" s="30"/>
      <c r="M117" s="23" t="b">
        <f>AND(NOT(AND(ISBLANK(F133),ISBLANK(G133),ISBLANK(H133),ISBLANK(I133),ISBLANK(#REF!),ISBLANK(K117),ISBLANK(L117))), OR(LEN(C117)&lt;2,ISBLANK(D117),ISBLANK(E117),ISBLANK(F133),ISBLANK(G133),ISBLANK(H133),ISBLANK(I133),ISBLANK(#REF!),ISBLANK(K117),AND(K117=YesValue,ISBLANK(L117))))</f>
        <v>1</v>
      </c>
      <c r="N117" s="23"/>
    </row>
    <row r="118" spans="1:14" ht="15" customHeight="1" x14ac:dyDescent="0.2">
      <c r="A118" s="4"/>
      <c r="B118" s="12">
        <f t="shared" si="11"/>
        <v>43875</v>
      </c>
      <c r="C118" s="13" t="str">
        <f t="shared" si="7"/>
        <v>Pátek</v>
      </c>
      <c r="D118" s="13" t="s">
        <v>15</v>
      </c>
      <c r="E118" s="13" t="s">
        <v>29</v>
      </c>
      <c r="F118" s="29" t="s">
        <v>163</v>
      </c>
      <c r="G118" s="29"/>
      <c r="H118" s="29"/>
      <c r="I118" s="36"/>
      <c r="J118" s="29"/>
      <c r="K118" s="35"/>
      <c r="L118" s="30"/>
      <c r="M118" s="23" t="b">
        <f>AND(NOT(AND(ISBLANK(F134),ISBLANK(G134),ISBLANK(H134),ISBLANK(I134),ISBLANK(J118),ISBLANK(K118),ISBLANK(L118))), OR(LEN(C118)&lt;2,ISBLANK(D118),ISBLANK(E118),ISBLANK(F134),ISBLANK(G134),ISBLANK(H134),ISBLANK(I134),ISBLANK(J118),ISBLANK(K118),AND(K118=YesValue,ISBLANK(L118))))</f>
        <v>1</v>
      </c>
      <c r="N118" s="23"/>
    </row>
    <row r="119" spans="1:14" ht="15" customHeight="1" x14ac:dyDescent="0.2">
      <c r="A119" s="4"/>
      <c r="B119" s="12">
        <f t="shared" si="11"/>
        <v>43875</v>
      </c>
      <c r="C119" s="13" t="str">
        <f t="shared" si="7"/>
        <v>Pátek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>
        <f t="shared" si="11"/>
        <v>43875</v>
      </c>
      <c r="C120" s="13" t="str">
        <f t="shared" si="7"/>
        <v>Pátek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>
        <v>43876</v>
      </c>
      <c r="B121" s="12">
        <f>IF(A121&gt;0,A121," ")</f>
        <v>43876</v>
      </c>
      <c r="C121" s="13" t="str">
        <f t="shared" si="7"/>
        <v>Sobota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>
        <f t="shared" ref="B122:B134" si="12">IF(B121&gt;0,B121," ")</f>
        <v>43876</v>
      </c>
      <c r="C122" s="13" t="str">
        <f t="shared" si="7"/>
        <v>Sobota</v>
      </c>
      <c r="D122" s="13" t="s">
        <v>5</v>
      </c>
      <c r="E122" s="13" t="s">
        <v>19</v>
      </c>
      <c r="F122" s="29" t="s">
        <v>161</v>
      </c>
      <c r="G122" s="29" t="s">
        <v>162</v>
      </c>
      <c r="H122" s="29" t="s">
        <v>160</v>
      </c>
      <c r="I122" s="36"/>
      <c r="J122" s="29" t="s">
        <v>116</v>
      </c>
      <c r="K122" s="35"/>
      <c r="L122" s="30"/>
      <c r="M122" s="23" t="b">
        <f t="shared" si="8"/>
        <v>1</v>
      </c>
      <c r="N122" s="23"/>
    </row>
    <row r="123" spans="1:14" ht="15" customHeight="1" x14ac:dyDescent="0.2">
      <c r="A123" s="4"/>
      <c r="B123" s="12">
        <f t="shared" si="12"/>
        <v>43876</v>
      </c>
      <c r="C123" s="13" t="str">
        <f t="shared" si="7"/>
        <v>Sobota</v>
      </c>
      <c r="D123" s="13" t="s">
        <v>6</v>
      </c>
      <c r="E123" s="13" t="s">
        <v>20</v>
      </c>
      <c r="F123" s="29" t="s">
        <v>161</v>
      </c>
      <c r="G123" s="29" t="s">
        <v>162</v>
      </c>
      <c r="H123" s="29" t="s">
        <v>160</v>
      </c>
      <c r="I123" s="36"/>
      <c r="J123" s="29" t="s">
        <v>116</v>
      </c>
      <c r="K123" s="35"/>
      <c r="L123" s="30"/>
      <c r="M123" s="23" t="b">
        <f t="shared" si="8"/>
        <v>1</v>
      </c>
      <c r="N123" s="23"/>
    </row>
    <row r="124" spans="1:14" ht="15" customHeight="1" x14ac:dyDescent="0.2">
      <c r="A124" s="4"/>
      <c r="B124" s="12">
        <f t="shared" si="12"/>
        <v>43876</v>
      </c>
      <c r="C124" s="13" t="str">
        <f t="shared" si="7"/>
        <v>Sobota</v>
      </c>
      <c r="D124" s="13" t="s">
        <v>7</v>
      </c>
      <c r="E124" s="13" t="s">
        <v>21</v>
      </c>
      <c r="F124" s="29" t="s">
        <v>161</v>
      </c>
      <c r="G124" s="29" t="s">
        <v>162</v>
      </c>
      <c r="H124" s="29" t="s">
        <v>160</v>
      </c>
      <c r="I124" s="36"/>
      <c r="J124" s="29" t="s">
        <v>116</v>
      </c>
      <c r="K124" s="35"/>
      <c r="L124" s="30"/>
      <c r="M124" s="23" t="b">
        <f t="shared" si="8"/>
        <v>1</v>
      </c>
      <c r="N124" s="23"/>
    </row>
    <row r="125" spans="1:14" ht="15" customHeight="1" x14ac:dyDescent="0.2">
      <c r="A125" s="4"/>
      <c r="B125" s="12">
        <f t="shared" si="12"/>
        <v>43876</v>
      </c>
      <c r="C125" s="13" t="str">
        <f t="shared" si="7"/>
        <v>Sobota</v>
      </c>
      <c r="D125" s="13" t="s">
        <v>8</v>
      </c>
      <c r="E125" s="13" t="s">
        <v>22</v>
      </c>
      <c r="F125" s="29" t="s">
        <v>161</v>
      </c>
      <c r="G125" s="29" t="s">
        <v>162</v>
      </c>
      <c r="H125" s="29" t="s">
        <v>160</v>
      </c>
      <c r="I125" s="36"/>
      <c r="J125" s="29" t="s">
        <v>116</v>
      </c>
      <c r="K125" s="35"/>
      <c r="L125" s="30"/>
      <c r="M125" s="23" t="b">
        <f t="shared" si="8"/>
        <v>1</v>
      </c>
      <c r="N125" s="23"/>
    </row>
    <row r="126" spans="1:14" ht="15" customHeight="1" x14ac:dyDescent="0.2">
      <c r="A126" s="4"/>
      <c r="B126" s="12">
        <f t="shared" si="12"/>
        <v>43876</v>
      </c>
      <c r="C126" s="13" t="str">
        <f t="shared" si="7"/>
        <v>Sobota</v>
      </c>
      <c r="D126" s="13" t="s">
        <v>9</v>
      </c>
      <c r="E126" s="13" t="s">
        <v>23</v>
      </c>
      <c r="F126" s="29" t="s">
        <v>161</v>
      </c>
      <c r="G126" s="29" t="s">
        <v>162</v>
      </c>
      <c r="H126" s="29" t="s">
        <v>160</v>
      </c>
      <c r="I126" s="36"/>
      <c r="J126" s="29" t="s">
        <v>116</v>
      </c>
      <c r="K126" s="35"/>
      <c r="L126" s="30"/>
      <c r="M126" s="23" t="b">
        <f t="shared" si="8"/>
        <v>1</v>
      </c>
      <c r="N126" s="23"/>
    </row>
    <row r="127" spans="1:14" ht="15" customHeight="1" x14ac:dyDescent="0.2">
      <c r="A127" s="4"/>
      <c r="B127" s="12">
        <f t="shared" si="12"/>
        <v>43876</v>
      </c>
      <c r="C127" s="13" t="str">
        <f t="shared" si="7"/>
        <v>Sobota</v>
      </c>
      <c r="D127" s="13" t="s">
        <v>10</v>
      </c>
      <c r="E127" s="13" t="s">
        <v>24</v>
      </c>
      <c r="F127" s="29" t="s">
        <v>161</v>
      </c>
      <c r="G127" s="29" t="s">
        <v>162</v>
      </c>
      <c r="H127" s="29" t="s">
        <v>160</v>
      </c>
      <c r="I127" s="36"/>
      <c r="J127" s="29" t="s">
        <v>116</v>
      </c>
      <c r="K127" s="35"/>
      <c r="L127" s="30"/>
      <c r="M127" s="23" t="b">
        <f t="shared" si="8"/>
        <v>1</v>
      </c>
      <c r="N127" s="23"/>
    </row>
    <row r="128" spans="1:14" ht="15" customHeight="1" x14ac:dyDescent="0.2">
      <c r="A128" s="4"/>
      <c r="B128" s="12">
        <f t="shared" si="12"/>
        <v>43876</v>
      </c>
      <c r="C128" s="13" t="str">
        <f t="shared" si="7"/>
        <v>Sobota</v>
      </c>
      <c r="D128" s="13" t="s">
        <v>11</v>
      </c>
      <c r="E128" s="13" t="s">
        <v>25</v>
      </c>
      <c r="F128" s="29" t="s">
        <v>153</v>
      </c>
      <c r="G128" s="29" t="s">
        <v>154</v>
      </c>
      <c r="H128" s="29" t="s">
        <v>155</v>
      </c>
      <c r="I128" s="36"/>
      <c r="J128" s="29" t="s">
        <v>116</v>
      </c>
      <c r="K128" s="35"/>
      <c r="L128" s="30"/>
      <c r="M128" s="23" t="b">
        <f t="shared" ref="M128:M133" si="13">AND(NOT(AND(ISBLANK(F112),ISBLANK(G112),ISBLANK(H112),ISBLANK(I112),ISBLANK(J112),ISBLANK(K128),ISBLANK(L128))), OR(LEN(C128)&lt;2,ISBLANK(D128),ISBLANK(E128),ISBLANK(F112),ISBLANK(G112),ISBLANK(H112),ISBLANK(I112),ISBLANK(J112),ISBLANK(K128),AND(K128=YesValue,ISBLANK(L128))))</f>
        <v>1</v>
      </c>
      <c r="N128" s="23"/>
    </row>
    <row r="129" spans="1:14" ht="15" customHeight="1" x14ac:dyDescent="0.2">
      <c r="A129" s="4"/>
      <c r="B129" s="12">
        <f t="shared" si="12"/>
        <v>43876</v>
      </c>
      <c r="C129" s="13" t="str">
        <f t="shared" si="7"/>
        <v>Sobota</v>
      </c>
      <c r="D129" s="13" t="s">
        <v>12</v>
      </c>
      <c r="E129" s="13" t="s">
        <v>26</v>
      </c>
      <c r="F129" s="29" t="s">
        <v>153</v>
      </c>
      <c r="G129" s="29" t="s">
        <v>154</v>
      </c>
      <c r="H129" s="29" t="s">
        <v>155</v>
      </c>
      <c r="I129" s="36"/>
      <c r="J129" s="29" t="s">
        <v>116</v>
      </c>
      <c r="K129" s="35"/>
      <c r="L129" s="30"/>
      <c r="M129" s="23" t="b">
        <f t="shared" si="13"/>
        <v>1</v>
      </c>
      <c r="N129" s="23"/>
    </row>
    <row r="130" spans="1:14" ht="15" customHeight="1" x14ac:dyDescent="0.2">
      <c r="A130" s="4"/>
      <c r="B130" s="12">
        <f t="shared" si="12"/>
        <v>43876</v>
      </c>
      <c r="C130" s="13" t="str">
        <f t="shared" si="7"/>
        <v>Sobota</v>
      </c>
      <c r="D130" s="13" t="s">
        <v>13</v>
      </c>
      <c r="E130" s="13" t="s">
        <v>27</v>
      </c>
      <c r="F130" s="29" t="s">
        <v>153</v>
      </c>
      <c r="G130" s="29" t="s">
        <v>154</v>
      </c>
      <c r="H130" s="29" t="s">
        <v>155</v>
      </c>
      <c r="I130" s="36"/>
      <c r="J130" s="29" t="s">
        <v>116</v>
      </c>
      <c r="K130" s="35"/>
      <c r="L130" s="30"/>
      <c r="M130" s="23" t="b">
        <f t="shared" si="13"/>
        <v>1</v>
      </c>
      <c r="N130" s="23"/>
    </row>
    <row r="131" spans="1:14" ht="15" customHeight="1" x14ac:dyDescent="0.2">
      <c r="A131" s="4"/>
      <c r="B131" s="12">
        <f t="shared" si="12"/>
        <v>43876</v>
      </c>
      <c r="C131" s="13" t="str">
        <f t="shared" si="7"/>
        <v>Sobota</v>
      </c>
      <c r="D131" s="13" t="s">
        <v>14</v>
      </c>
      <c r="E131" s="13" t="s">
        <v>28</v>
      </c>
      <c r="F131" s="29" t="s">
        <v>153</v>
      </c>
      <c r="G131" s="29" t="s">
        <v>154</v>
      </c>
      <c r="H131" s="29" t="s">
        <v>155</v>
      </c>
      <c r="I131" s="36"/>
      <c r="J131" s="29" t="s">
        <v>116</v>
      </c>
      <c r="K131" s="35"/>
      <c r="L131" s="30"/>
      <c r="M131" s="23" t="b">
        <f t="shared" si="13"/>
        <v>1</v>
      </c>
      <c r="N131" s="23"/>
    </row>
    <row r="132" spans="1:14" ht="15" customHeight="1" x14ac:dyDescent="0.2">
      <c r="A132" s="4"/>
      <c r="B132" s="12">
        <f t="shared" si="12"/>
        <v>43876</v>
      </c>
      <c r="C132" s="13" t="str">
        <f t="shared" si="7"/>
        <v>Sobota</v>
      </c>
      <c r="D132" s="13" t="s">
        <v>15</v>
      </c>
      <c r="E132" s="13" t="s">
        <v>29</v>
      </c>
      <c r="F132" s="29" t="s">
        <v>153</v>
      </c>
      <c r="G132" s="29" t="s">
        <v>154</v>
      </c>
      <c r="H132" s="29" t="s">
        <v>155</v>
      </c>
      <c r="I132" s="36"/>
      <c r="J132" s="29" t="s">
        <v>116</v>
      </c>
      <c r="K132" s="35"/>
      <c r="L132" s="30"/>
      <c r="M132" s="23" t="b">
        <f t="shared" si="13"/>
        <v>1</v>
      </c>
      <c r="N132" s="23"/>
    </row>
    <row r="133" spans="1:14" ht="15" customHeight="1" x14ac:dyDescent="0.2">
      <c r="A133" s="4"/>
      <c r="B133" s="12">
        <f t="shared" si="12"/>
        <v>43876</v>
      </c>
      <c r="C133" s="13" t="str">
        <f t="shared" si="7"/>
        <v>Sobota</v>
      </c>
      <c r="D133" s="13" t="s">
        <v>16</v>
      </c>
      <c r="E133" s="13" t="s">
        <v>30</v>
      </c>
      <c r="F133" s="29" t="s">
        <v>153</v>
      </c>
      <c r="G133" s="29" t="s">
        <v>154</v>
      </c>
      <c r="H133" s="29" t="s">
        <v>155</v>
      </c>
      <c r="I133" s="36"/>
      <c r="J133" s="29" t="s">
        <v>116</v>
      </c>
      <c r="K133" s="35"/>
      <c r="L133" s="30"/>
      <c r="M133" s="23" t="b">
        <f t="shared" si="13"/>
        <v>1</v>
      </c>
      <c r="N133" s="23"/>
    </row>
    <row r="134" spans="1:14" ht="15.75" customHeight="1" thickBot="1" x14ac:dyDescent="0.25">
      <c r="A134" s="4"/>
      <c r="B134" s="14">
        <f t="shared" si="12"/>
        <v>43876</v>
      </c>
      <c r="C134" s="13" t="str">
        <f t="shared" si="7"/>
        <v>Sobota</v>
      </c>
      <c r="D134" s="13" t="s">
        <v>17</v>
      </c>
      <c r="E134" s="13" t="s">
        <v>31</v>
      </c>
      <c r="F134" s="29" t="s">
        <v>153</v>
      </c>
      <c r="G134" s="29" t="s">
        <v>154</v>
      </c>
      <c r="H134" s="29" t="s">
        <v>155</v>
      </c>
      <c r="I134" s="36"/>
      <c r="J134" s="29"/>
      <c r="K134" s="35"/>
      <c r="L134" s="30"/>
      <c r="M134" s="23" t="b">
        <f>AND(NOT(AND(ISBLANK(#REF!),ISBLANK(#REF!),ISBLANK(#REF!),ISBLANK(#REF!),ISBLANK(J134),ISBLANK(K134),ISBLANK(L134))), OR(LEN(C134)&lt;2,ISBLANK(D134),ISBLANK(E134),ISBLANK(#REF!),ISBLANK(#REF!),ISBLANK(#REF!),ISBLANK(#REF!),ISBLANK(J134),ISBLANK(K134),AND(K134=YesValue,ISBLANK(L134))))</f>
        <v>1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4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40"/>
      <c r="G136" s="40"/>
      <c r="H136" s="40"/>
      <c r="I136" s="39"/>
      <c r="J136" s="29"/>
      <c r="K136" s="35"/>
      <c r="L136" s="30"/>
      <c r="M136" s="23" t="b">
        <f>AND(NOT(AND(ISBLANK(#REF!),ISBLANK(#REF!),ISBLANK(#REF!),ISBLANK(#REF!),ISBLANK(J136),ISBLANK(K136),ISBLANK(L136))), OR(LEN(C136)&lt;2,ISBLANK(D136),ISBLANK(E136),ISBLANK(#REF!),ISBLANK(#REF!),ISBLANK(#REF!),ISBLANK(#REF!),ISBLANK(J136),ISBLANK(K136),AND(K136=YesValue,ISBLANK(L136))))</f>
        <v>1</v>
      </c>
      <c r="N136" s="23"/>
    </row>
    <row r="137" spans="1:14" ht="15" customHeight="1" x14ac:dyDescent="0.2">
      <c r="A137" s="4"/>
      <c r="B137" s="12" t="str">
        <f t="shared" si="14"/>
        <v xml:space="preserve"> </v>
      </c>
      <c r="C137" s="13" t="str">
        <f t="shared" ref="C137:C200" si="15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40"/>
      <c r="G137" s="40"/>
      <c r="H137" s="40"/>
      <c r="I137" s="39"/>
      <c r="J137" s="29"/>
      <c r="K137" s="35"/>
      <c r="L137" s="30"/>
      <c r="M137" s="23" t="b">
        <f>AND(NOT(AND(ISBLANK(#REF!),ISBLANK(#REF!),ISBLANK(#REF!),ISBLANK(#REF!),ISBLANK(J137),ISBLANK(K137),ISBLANK(L137))), OR(LEN(C137)&lt;2,ISBLANK(D137),ISBLANK(E137),ISBLANK(#REF!),ISBLANK(#REF!),ISBLANK(#REF!),ISBLANK(#REF!),ISBLANK(J137),ISBLANK(K137),AND(K137=YesValue,ISBLANK(L137))))</f>
        <v>1</v>
      </c>
      <c r="N137" s="23"/>
    </row>
    <row r="138" spans="1:14" ht="15" customHeight="1" x14ac:dyDescent="0.2">
      <c r="A138" s="4"/>
      <c r="B138" s="12" t="str">
        <f t="shared" si="14"/>
        <v xml:space="preserve"> </v>
      </c>
      <c r="C138" s="13" t="str">
        <f t="shared" si="15"/>
        <v xml:space="preserve"> </v>
      </c>
      <c r="D138" s="13" t="s">
        <v>7</v>
      </c>
      <c r="E138" s="13" t="s">
        <v>21</v>
      </c>
      <c r="F138" s="40"/>
      <c r="G138" s="40"/>
      <c r="H138" s="40"/>
      <c r="I138" s="39"/>
      <c r="J138" s="29"/>
      <c r="K138" s="35"/>
      <c r="L138" s="30"/>
      <c r="M138" s="23" t="b">
        <f>AND(NOT(AND(ISBLANK(#REF!),ISBLANK(#REF!),ISBLANK(#REF!),ISBLANK(#REF!),ISBLANK(J138),ISBLANK(K138),ISBLANK(L138))), OR(LEN(C138)&lt;2,ISBLANK(D138),ISBLANK(E138),ISBLANK(#REF!),ISBLANK(#REF!),ISBLANK(#REF!),ISBLANK(#REF!),ISBLANK(J138),ISBLANK(K138),AND(K138=YesValue,ISBLANK(L138))))</f>
        <v>1</v>
      </c>
      <c r="N138" s="23"/>
    </row>
    <row r="139" spans="1:14" ht="15" customHeight="1" x14ac:dyDescent="0.2">
      <c r="A139" s="4"/>
      <c r="B139" s="12" t="str">
        <f t="shared" si="14"/>
        <v xml:space="preserve"> </v>
      </c>
      <c r="C139" s="13" t="str">
        <f t="shared" si="15"/>
        <v xml:space="preserve"> </v>
      </c>
      <c r="D139" s="13" t="s">
        <v>8</v>
      </c>
      <c r="E139" s="13" t="s">
        <v>22</v>
      </c>
      <c r="F139" s="40"/>
      <c r="G139" s="40"/>
      <c r="H139" s="40"/>
      <c r="I139" s="39"/>
      <c r="J139" s="29"/>
      <c r="K139" s="35"/>
      <c r="L139" s="30"/>
      <c r="M139" s="23" t="b">
        <f>AND(NOT(AND(ISBLANK(#REF!),ISBLANK(#REF!),ISBLANK(#REF!),ISBLANK(#REF!),ISBLANK(J139),ISBLANK(K139),ISBLANK(L139))), OR(LEN(C139)&lt;2,ISBLANK(D139),ISBLANK(E139),ISBLANK(#REF!),ISBLANK(#REF!),ISBLANK(#REF!),ISBLANK(#REF!),ISBLANK(J139),ISBLANK(K139),AND(K139=YesValue,ISBLANK(L139))))</f>
        <v>1</v>
      </c>
      <c r="N139" s="23"/>
    </row>
    <row r="140" spans="1:14" ht="15" customHeight="1" x14ac:dyDescent="0.2">
      <c r="A140" s="4"/>
      <c r="B140" s="12" t="str">
        <f t="shared" si="14"/>
        <v xml:space="preserve"> </v>
      </c>
      <c r="C140" s="13" t="str">
        <f t="shared" si="15"/>
        <v xml:space="preserve"> </v>
      </c>
      <c r="D140" s="13" t="s">
        <v>9</v>
      </c>
      <c r="E140" s="13" t="s">
        <v>23</v>
      </c>
      <c r="F140" s="40"/>
      <c r="G140" s="40"/>
      <c r="H140" s="40"/>
      <c r="I140" s="39"/>
      <c r="J140" s="29"/>
      <c r="K140" s="35"/>
      <c r="L140" s="30"/>
      <c r="M140" s="23" t="b">
        <f>AND(NOT(AND(ISBLANK(#REF!),ISBLANK(#REF!),ISBLANK(#REF!),ISBLANK(#REF!),ISBLANK(J140),ISBLANK(K140),ISBLANK(L140))), OR(LEN(C140)&lt;2,ISBLANK(D140),ISBLANK(E140),ISBLANK(#REF!),ISBLANK(#REF!),ISBLANK(#REF!),ISBLANK(#REF!),ISBLANK(J140),ISBLANK(K140),AND(K140=YesValue,ISBLANK(L140))))</f>
        <v>1</v>
      </c>
      <c r="N140" s="23"/>
    </row>
    <row r="141" spans="1:14" ht="15" customHeight="1" x14ac:dyDescent="0.2">
      <c r="A141" s="4"/>
      <c r="B141" s="12" t="str">
        <f t="shared" si="14"/>
        <v xml:space="preserve"> </v>
      </c>
      <c r="C141" s="13" t="str">
        <f t="shared" si="15"/>
        <v xml:space="preserve"> </v>
      </c>
      <c r="D141" s="13" t="s">
        <v>10</v>
      </c>
      <c r="E141" s="13" t="s">
        <v>24</v>
      </c>
      <c r="F141" s="40"/>
      <c r="G141" s="40"/>
      <c r="H141" s="40"/>
      <c r="I141" s="39"/>
      <c r="J141" s="29"/>
      <c r="K141" s="35"/>
      <c r="L141" s="30"/>
      <c r="M141" s="23" t="b">
        <f>AND(NOT(AND(ISBLANK(#REF!),ISBLANK(#REF!),ISBLANK(#REF!),ISBLANK(#REF!),ISBLANK(J141),ISBLANK(K141),ISBLANK(L141))), OR(LEN(C141)&lt;2,ISBLANK(D141),ISBLANK(E141),ISBLANK(#REF!),ISBLANK(#REF!),ISBLANK(#REF!),ISBLANK(#REF!),ISBLANK(J141),ISBLANK(K141),AND(K141=YesValue,ISBLANK(L141))))</f>
        <v>1</v>
      </c>
      <c r="N141" s="23"/>
    </row>
    <row r="142" spans="1:14" ht="15" customHeight="1" x14ac:dyDescent="0.2">
      <c r="A142" s="4"/>
      <c r="B142" s="12" t="str">
        <f t="shared" si="14"/>
        <v xml:space="preserve"> </v>
      </c>
      <c r="C142" s="13" t="str">
        <f t="shared" si="15"/>
        <v xml:space="preserve"> </v>
      </c>
      <c r="D142" s="13" t="s">
        <v>11</v>
      </c>
      <c r="E142" s="13" t="s">
        <v>25</v>
      </c>
      <c r="F142" s="40"/>
      <c r="G142" s="40"/>
      <c r="H142" s="40"/>
      <c r="I142" s="39"/>
      <c r="J142" s="29"/>
      <c r="K142" s="35"/>
      <c r="L142" s="30"/>
      <c r="M142" s="23" t="b">
        <f>AND(NOT(AND(ISBLANK(#REF!),ISBLANK(#REF!),ISBLANK(#REF!),ISBLANK(#REF!),ISBLANK(J142),ISBLANK(K142),ISBLANK(L142))), OR(LEN(C142)&lt;2,ISBLANK(D142),ISBLANK(E142),ISBLANK(#REF!),ISBLANK(#REF!),ISBLANK(#REF!),ISBLANK(#REF!),ISBLANK(J142),ISBLANK(K142),AND(K142=YesValue,ISBLANK(L142))))</f>
        <v>1</v>
      </c>
      <c r="N142" s="23"/>
    </row>
    <row r="143" spans="1:14" ht="15" customHeight="1" x14ac:dyDescent="0.2">
      <c r="A143" s="4"/>
      <c r="B143" s="12" t="str">
        <f t="shared" si="14"/>
        <v xml:space="preserve"> </v>
      </c>
      <c r="C143" s="13" t="str">
        <f t="shared" si="15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ref="M143:M200" si="16">AND(NOT(AND(ISBLANK(F143),ISBLANK(G143),ISBLANK(H143),ISBLANK(I143),ISBLANK(J143),ISBLANK(K143),ISBLANK(L143))), OR(LEN(C143)&lt;2,ISBLANK(D143),ISBLANK(E143),ISBLANK(F143),ISBLANK(G143),ISBLANK(H143),ISBLANK(I143),ISBLANK(J143),ISBLANK(K143),AND(K143=YesValue,ISBLANK(L143))))</f>
        <v>0</v>
      </c>
      <c r="N143" s="23"/>
    </row>
    <row r="144" spans="1:14" ht="15" customHeight="1" x14ac:dyDescent="0.2">
      <c r="A144" s="4"/>
      <c r="B144" s="12" t="str">
        <f t="shared" si="14"/>
        <v xml:space="preserve"> </v>
      </c>
      <c r="C144" s="13" t="str">
        <f t="shared" si="15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6"/>
        <v>0</v>
      </c>
      <c r="N144" s="23"/>
    </row>
    <row r="145" spans="1:14" ht="15" customHeight="1" x14ac:dyDescent="0.2">
      <c r="A145" s="4"/>
      <c r="B145" s="12" t="str">
        <f t="shared" si="14"/>
        <v xml:space="preserve"> </v>
      </c>
      <c r="C145" s="13" t="str">
        <f t="shared" si="15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6"/>
        <v>0</v>
      </c>
      <c r="N145" s="23"/>
    </row>
    <row r="146" spans="1:14" ht="15" customHeight="1" x14ac:dyDescent="0.2">
      <c r="A146" s="4"/>
      <c r="B146" s="12" t="str">
        <f t="shared" si="14"/>
        <v xml:space="preserve"> </v>
      </c>
      <c r="C146" s="13" t="str">
        <f t="shared" si="15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6"/>
        <v>0</v>
      </c>
      <c r="N146" s="23"/>
    </row>
    <row r="147" spans="1:14" ht="15" customHeight="1" x14ac:dyDescent="0.2">
      <c r="A147" s="4"/>
      <c r="B147" s="12" t="str">
        <f t="shared" si="14"/>
        <v xml:space="preserve"> </v>
      </c>
      <c r="C147" s="13" t="str">
        <f t="shared" si="15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6"/>
        <v>0</v>
      </c>
      <c r="N147" s="23"/>
    </row>
    <row r="148" spans="1:14" ht="15.75" customHeight="1" thickBot="1" x14ac:dyDescent="0.25">
      <c r="A148" s="4"/>
      <c r="B148" s="14" t="str">
        <f t="shared" si="14"/>
        <v xml:space="preserve"> </v>
      </c>
      <c r="C148" s="13" t="str">
        <f t="shared" si="15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6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5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6"/>
        <v>0</v>
      </c>
      <c r="N149" s="23"/>
    </row>
    <row r="150" spans="1:14" ht="15" customHeight="1" x14ac:dyDescent="0.2">
      <c r="A150" s="4"/>
      <c r="B150" s="12" t="str">
        <f t="shared" ref="B150:B162" si="17">IF(B149&gt;0,B149," ")</f>
        <v xml:space="preserve"> </v>
      </c>
      <c r="C150" s="13" t="str">
        <f t="shared" si="15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6"/>
        <v>0</v>
      </c>
      <c r="N150" s="23"/>
    </row>
    <row r="151" spans="1:14" ht="15" customHeight="1" x14ac:dyDescent="0.2">
      <c r="A151" s="4"/>
      <c r="B151" s="12" t="str">
        <f t="shared" si="17"/>
        <v xml:space="preserve"> </v>
      </c>
      <c r="C151" s="13" t="str">
        <f t="shared" si="15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6"/>
        <v>0</v>
      </c>
      <c r="N151" s="23"/>
    </row>
    <row r="152" spans="1:14" ht="15" customHeight="1" x14ac:dyDescent="0.2">
      <c r="A152" s="4"/>
      <c r="B152" s="12" t="str">
        <f t="shared" si="17"/>
        <v xml:space="preserve"> </v>
      </c>
      <c r="C152" s="13" t="str">
        <f t="shared" si="15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6"/>
        <v>0</v>
      </c>
      <c r="N152" s="23"/>
    </row>
    <row r="153" spans="1:14" ht="15" customHeight="1" x14ac:dyDescent="0.2">
      <c r="A153" s="4"/>
      <c r="B153" s="12" t="str">
        <f t="shared" si="17"/>
        <v xml:space="preserve"> </v>
      </c>
      <c r="C153" s="13" t="str">
        <f t="shared" si="15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6"/>
        <v>0</v>
      </c>
      <c r="N153" s="23"/>
    </row>
    <row r="154" spans="1:14" ht="15" customHeight="1" x14ac:dyDescent="0.2">
      <c r="A154" s="4"/>
      <c r="B154" s="12" t="str">
        <f t="shared" si="17"/>
        <v xml:space="preserve"> </v>
      </c>
      <c r="C154" s="13" t="str">
        <f t="shared" si="15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6"/>
        <v>0</v>
      </c>
      <c r="N154" s="23"/>
    </row>
    <row r="155" spans="1:14" ht="15" customHeight="1" x14ac:dyDescent="0.2">
      <c r="A155" s="4"/>
      <c r="B155" s="12" t="str">
        <f t="shared" si="17"/>
        <v xml:space="preserve"> </v>
      </c>
      <c r="C155" s="13" t="str">
        <f t="shared" si="15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6"/>
        <v>0</v>
      </c>
      <c r="N155" s="23"/>
    </row>
    <row r="156" spans="1:14" ht="15" customHeight="1" x14ac:dyDescent="0.2">
      <c r="A156" s="4"/>
      <c r="B156" s="12" t="str">
        <f t="shared" si="17"/>
        <v xml:space="preserve"> </v>
      </c>
      <c r="C156" s="13" t="str">
        <f t="shared" si="15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6"/>
        <v>0</v>
      </c>
      <c r="N156" s="23"/>
    </row>
    <row r="157" spans="1:14" ht="15" customHeight="1" x14ac:dyDescent="0.2">
      <c r="A157" s="4"/>
      <c r="B157" s="12" t="str">
        <f t="shared" si="17"/>
        <v xml:space="preserve"> </v>
      </c>
      <c r="C157" s="13" t="str">
        <f t="shared" si="15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6"/>
        <v>0</v>
      </c>
      <c r="N157" s="23"/>
    </row>
    <row r="158" spans="1:14" ht="15" customHeight="1" x14ac:dyDescent="0.2">
      <c r="A158" s="4"/>
      <c r="B158" s="12" t="str">
        <f t="shared" si="17"/>
        <v xml:space="preserve"> </v>
      </c>
      <c r="C158" s="13" t="str">
        <f t="shared" si="15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6"/>
        <v>0</v>
      </c>
      <c r="N158" s="23"/>
    </row>
    <row r="159" spans="1:14" ht="15" customHeight="1" x14ac:dyDescent="0.2">
      <c r="A159" s="4"/>
      <c r="B159" s="12" t="str">
        <f t="shared" si="17"/>
        <v xml:space="preserve"> </v>
      </c>
      <c r="C159" s="13" t="str">
        <f t="shared" si="15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6"/>
        <v>0</v>
      </c>
      <c r="N159" s="23"/>
    </row>
    <row r="160" spans="1:14" ht="15" customHeight="1" x14ac:dyDescent="0.2">
      <c r="A160" s="4"/>
      <c r="B160" s="12" t="str">
        <f t="shared" si="17"/>
        <v xml:space="preserve"> </v>
      </c>
      <c r="C160" s="13" t="str">
        <f t="shared" si="15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6"/>
        <v>0</v>
      </c>
      <c r="N160" s="23"/>
    </row>
    <row r="161" spans="1:14" ht="15" customHeight="1" x14ac:dyDescent="0.2">
      <c r="A161" s="4"/>
      <c r="B161" s="12" t="str">
        <f t="shared" si="17"/>
        <v xml:space="preserve"> </v>
      </c>
      <c r="C161" s="13" t="str">
        <f t="shared" si="15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6"/>
        <v>0</v>
      </c>
      <c r="N161" s="23"/>
    </row>
    <row r="162" spans="1:14" ht="15.75" customHeight="1" thickBot="1" x14ac:dyDescent="0.25">
      <c r="A162" s="4"/>
      <c r="B162" s="14" t="str">
        <f t="shared" si="17"/>
        <v xml:space="preserve"> </v>
      </c>
      <c r="C162" s="13" t="str">
        <f t="shared" si="15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6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5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6"/>
        <v>0</v>
      </c>
      <c r="N163" s="23"/>
    </row>
    <row r="164" spans="1:14" ht="15" customHeight="1" x14ac:dyDescent="0.2">
      <c r="A164" s="4"/>
      <c r="B164" s="12" t="str">
        <f t="shared" ref="B164:B176" si="18">IF(B163&gt;0,B163," ")</f>
        <v xml:space="preserve"> </v>
      </c>
      <c r="C164" s="13" t="str">
        <f t="shared" si="15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6"/>
        <v>0</v>
      </c>
      <c r="N164" s="23"/>
    </row>
    <row r="165" spans="1:14" ht="15" customHeight="1" x14ac:dyDescent="0.2">
      <c r="A165" s="4"/>
      <c r="B165" s="12" t="str">
        <f t="shared" si="18"/>
        <v xml:space="preserve"> </v>
      </c>
      <c r="C165" s="13" t="str">
        <f t="shared" si="15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6"/>
        <v>0</v>
      </c>
      <c r="N165" s="23"/>
    </row>
    <row r="166" spans="1:14" ht="15" customHeight="1" x14ac:dyDescent="0.2">
      <c r="A166" s="4"/>
      <c r="B166" s="12" t="str">
        <f t="shared" si="18"/>
        <v xml:space="preserve"> </v>
      </c>
      <c r="C166" s="13" t="str">
        <f t="shared" si="15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6"/>
        <v>0</v>
      </c>
      <c r="N166" s="23"/>
    </row>
    <row r="167" spans="1:14" ht="15" customHeight="1" x14ac:dyDescent="0.2">
      <c r="A167" s="4"/>
      <c r="B167" s="12" t="str">
        <f t="shared" si="18"/>
        <v xml:space="preserve"> </v>
      </c>
      <c r="C167" s="13" t="str">
        <f t="shared" si="15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6"/>
        <v>0</v>
      </c>
      <c r="N167" s="23"/>
    </row>
    <row r="168" spans="1:14" ht="15" customHeight="1" x14ac:dyDescent="0.2">
      <c r="A168" s="4"/>
      <c r="B168" s="12" t="str">
        <f t="shared" si="18"/>
        <v xml:space="preserve"> </v>
      </c>
      <c r="C168" s="13" t="str">
        <f t="shared" si="15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6"/>
        <v>0</v>
      </c>
      <c r="N168" s="23"/>
    </row>
    <row r="169" spans="1:14" ht="15" customHeight="1" x14ac:dyDescent="0.2">
      <c r="A169" s="4"/>
      <c r="B169" s="12" t="str">
        <f t="shared" si="18"/>
        <v xml:space="preserve"> </v>
      </c>
      <c r="C169" s="13" t="str">
        <f t="shared" si="15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6"/>
        <v>0</v>
      </c>
      <c r="N169" s="23"/>
    </row>
    <row r="170" spans="1:14" ht="15" customHeight="1" x14ac:dyDescent="0.2">
      <c r="A170" s="4"/>
      <c r="B170" s="12" t="str">
        <f t="shared" si="18"/>
        <v xml:space="preserve"> </v>
      </c>
      <c r="C170" s="13" t="str">
        <f t="shared" si="15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6"/>
        <v>0</v>
      </c>
      <c r="N170" s="23"/>
    </row>
    <row r="171" spans="1:14" ht="15" customHeight="1" x14ac:dyDescent="0.2">
      <c r="A171" s="4"/>
      <c r="B171" s="12" t="str">
        <f t="shared" si="18"/>
        <v xml:space="preserve"> </v>
      </c>
      <c r="C171" s="13" t="str">
        <f t="shared" si="15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6"/>
        <v>0</v>
      </c>
      <c r="N171" s="23"/>
    </row>
    <row r="172" spans="1:14" ht="15" customHeight="1" x14ac:dyDescent="0.2">
      <c r="A172" s="4"/>
      <c r="B172" s="12" t="str">
        <f t="shared" si="18"/>
        <v xml:space="preserve"> </v>
      </c>
      <c r="C172" s="13" t="str">
        <f t="shared" si="15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6"/>
        <v>0</v>
      </c>
      <c r="N172" s="23"/>
    </row>
    <row r="173" spans="1:14" ht="15" customHeight="1" x14ac:dyDescent="0.2">
      <c r="A173" s="4"/>
      <c r="B173" s="12" t="str">
        <f t="shared" si="18"/>
        <v xml:space="preserve"> </v>
      </c>
      <c r="C173" s="13" t="str">
        <f t="shared" si="15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6"/>
        <v>0</v>
      </c>
      <c r="N173" s="23"/>
    </row>
    <row r="174" spans="1:14" ht="15" customHeight="1" x14ac:dyDescent="0.2">
      <c r="A174" s="4"/>
      <c r="B174" s="12" t="str">
        <f t="shared" si="18"/>
        <v xml:space="preserve"> </v>
      </c>
      <c r="C174" s="13" t="str">
        <f t="shared" si="15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6"/>
        <v>0</v>
      </c>
      <c r="N174" s="23"/>
    </row>
    <row r="175" spans="1:14" ht="15" customHeight="1" x14ac:dyDescent="0.2">
      <c r="A175" s="4"/>
      <c r="B175" s="12" t="str">
        <f t="shared" si="18"/>
        <v xml:space="preserve"> </v>
      </c>
      <c r="C175" s="13" t="str">
        <f t="shared" si="15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6"/>
        <v>0</v>
      </c>
      <c r="N175" s="23"/>
    </row>
    <row r="176" spans="1:14" ht="15.75" customHeight="1" thickBot="1" x14ac:dyDescent="0.25">
      <c r="A176" s="4"/>
      <c r="B176" s="14" t="str">
        <f t="shared" si="18"/>
        <v xml:space="preserve"> </v>
      </c>
      <c r="C176" s="13" t="str">
        <f t="shared" si="15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6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5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6"/>
        <v>0</v>
      </c>
      <c r="N177" s="23"/>
    </row>
    <row r="178" spans="1:14" ht="15" customHeight="1" x14ac:dyDescent="0.2">
      <c r="A178" s="4"/>
      <c r="B178" s="12" t="str">
        <f t="shared" ref="B178:B190" si="19">IF(B177&gt;0,B177," ")</f>
        <v xml:space="preserve"> </v>
      </c>
      <c r="C178" s="13" t="str">
        <f t="shared" si="15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6"/>
        <v>0</v>
      </c>
      <c r="N178" s="23"/>
    </row>
    <row r="179" spans="1:14" ht="15" customHeight="1" x14ac:dyDescent="0.2">
      <c r="A179" s="4"/>
      <c r="B179" s="12" t="str">
        <f t="shared" si="19"/>
        <v xml:space="preserve"> </v>
      </c>
      <c r="C179" s="13" t="str">
        <f t="shared" si="15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6"/>
        <v>0</v>
      </c>
      <c r="N179" s="23"/>
    </row>
    <row r="180" spans="1:14" ht="15" customHeight="1" x14ac:dyDescent="0.2">
      <c r="A180" s="4"/>
      <c r="B180" s="12" t="str">
        <f t="shared" si="19"/>
        <v xml:space="preserve"> </v>
      </c>
      <c r="C180" s="13" t="str">
        <f t="shared" si="15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6"/>
        <v>0</v>
      </c>
      <c r="N180" s="23"/>
    </row>
    <row r="181" spans="1:14" ht="15" customHeight="1" x14ac:dyDescent="0.2">
      <c r="A181" s="4"/>
      <c r="B181" s="12" t="str">
        <f t="shared" si="19"/>
        <v xml:space="preserve"> </v>
      </c>
      <c r="C181" s="13" t="str">
        <f t="shared" si="15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6"/>
        <v>0</v>
      </c>
      <c r="N181" s="23"/>
    </row>
    <row r="182" spans="1:14" ht="15" customHeight="1" x14ac:dyDescent="0.2">
      <c r="A182" s="4"/>
      <c r="B182" s="12" t="str">
        <f t="shared" si="19"/>
        <v xml:space="preserve"> </v>
      </c>
      <c r="C182" s="13" t="str">
        <f t="shared" si="15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6"/>
        <v>0</v>
      </c>
      <c r="N182" s="23"/>
    </row>
    <row r="183" spans="1:14" ht="15" customHeight="1" x14ac:dyDescent="0.2">
      <c r="A183" s="4"/>
      <c r="B183" s="12" t="str">
        <f t="shared" si="19"/>
        <v xml:space="preserve"> </v>
      </c>
      <c r="C183" s="13" t="str">
        <f t="shared" si="15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6"/>
        <v>0</v>
      </c>
      <c r="N183" s="23"/>
    </row>
    <row r="184" spans="1:14" ht="15" customHeight="1" x14ac:dyDescent="0.2">
      <c r="A184" s="4"/>
      <c r="B184" s="12" t="str">
        <f t="shared" si="19"/>
        <v xml:space="preserve"> </v>
      </c>
      <c r="C184" s="13" t="str">
        <f t="shared" si="15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6"/>
        <v>0</v>
      </c>
      <c r="N184" s="23"/>
    </row>
    <row r="185" spans="1:14" ht="15" customHeight="1" x14ac:dyDescent="0.2">
      <c r="A185" s="4"/>
      <c r="B185" s="12" t="str">
        <f t="shared" si="19"/>
        <v xml:space="preserve"> </v>
      </c>
      <c r="C185" s="13" t="str">
        <f t="shared" si="15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6"/>
        <v>0</v>
      </c>
      <c r="N185" s="23"/>
    </row>
    <row r="186" spans="1:14" ht="15" customHeight="1" x14ac:dyDescent="0.2">
      <c r="A186" s="4"/>
      <c r="B186" s="12" t="str">
        <f t="shared" si="19"/>
        <v xml:space="preserve"> </v>
      </c>
      <c r="C186" s="13" t="str">
        <f t="shared" si="15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6"/>
        <v>0</v>
      </c>
      <c r="N186" s="23"/>
    </row>
    <row r="187" spans="1:14" ht="15" customHeight="1" x14ac:dyDescent="0.2">
      <c r="A187" s="4"/>
      <c r="B187" s="12" t="str">
        <f t="shared" si="19"/>
        <v xml:space="preserve"> </v>
      </c>
      <c r="C187" s="13" t="str">
        <f t="shared" si="15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6"/>
        <v>0</v>
      </c>
      <c r="N187" s="23"/>
    </row>
    <row r="188" spans="1:14" ht="15" customHeight="1" x14ac:dyDescent="0.2">
      <c r="A188" s="4"/>
      <c r="B188" s="12" t="str">
        <f t="shared" si="19"/>
        <v xml:space="preserve"> </v>
      </c>
      <c r="C188" s="13" t="str">
        <f t="shared" si="15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6"/>
        <v>0</v>
      </c>
      <c r="N188" s="23"/>
    </row>
    <row r="189" spans="1:14" ht="15" customHeight="1" x14ac:dyDescent="0.2">
      <c r="A189" s="4"/>
      <c r="B189" s="12" t="str">
        <f t="shared" si="19"/>
        <v xml:space="preserve"> </v>
      </c>
      <c r="C189" s="13" t="str">
        <f t="shared" si="15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6"/>
        <v>0</v>
      </c>
      <c r="N189" s="23"/>
    </row>
    <row r="190" spans="1:14" ht="15.75" customHeight="1" thickBot="1" x14ac:dyDescent="0.25">
      <c r="A190" s="4"/>
      <c r="B190" s="14" t="str">
        <f t="shared" si="19"/>
        <v xml:space="preserve"> </v>
      </c>
      <c r="C190" s="13" t="str">
        <f t="shared" si="15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6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5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6"/>
        <v>0</v>
      </c>
      <c r="N191" s="23"/>
    </row>
    <row r="192" spans="1:14" ht="15" customHeight="1" x14ac:dyDescent="0.2">
      <c r="A192" s="4"/>
      <c r="B192" s="12" t="str">
        <f t="shared" ref="B192:B204" si="20">IF(B191&gt;0,B191," ")</f>
        <v xml:space="preserve"> </v>
      </c>
      <c r="C192" s="13" t="str">
        <f t="shared" si="15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6"/>
        <v>0</v>
      </c>
      <c r="N192" s="23"/>
    </row>
    <row r="193" spans="1:14" ht="15" customHeight="1" x14ac:dyDescent="0.2">
      <c r="A193" s="4"/>
      <c r="B193" s="12" t="str">
        <f t="shared" si="20"/>
        <v xml:space="preserve"> </v>
      </c>
      <c r="C193" s="13" t="str">
        <f t="shared" si="15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6"/>
        <v>0</v>
      </c>
      <c r="N193" s="23"/>
    </row>
    <row r="194" spans="1:14" ht="15" customHeight="1" x14ac:dyDescent="0.2">
      <c r="A194" s="4"/>
      <c r="B194" s="12" t="str">
        <f t="shared" si="20"/>
        <v xml:space="preserve"> </v>
      </c>
      <c r="C194" s="13" t="str">
        <f t="shared" si="15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6"/>
        <v>0</v>
      </c>
      <c r="N194" s="23"/>
    </row>
    <row r="195" spans="1:14" ht="15" customHeight="1" x14ac:dyDescent="0.2">
      <c r="A195" s="4"/>
      <c r="B195" s="12" t="str">
        <f t="shared" si="20"/>
        <v xml:space="preserve"> </v>
      </c>
      <c r="C195" s="13" t="str">
        <f t="shared" si="15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6"/>
        <v>0</v>
      </c>
      <c r="N195" s="23"/>
    </row>
    <row r="196" spans="1:14" ht="15" customHeight="1" x14ac:dyDescent="0.2">
      <c r="A196" s="4"/>
      <c r="B196" s="12" t="str">
        <f t="shared" si="20"/>
        <v xml:space="preserve"> </v>
      </c>
      <c r="C196" s="13" t="str">
        <f t="shared" si="15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6"/>
        <v>0</v>
      </c>
      <c r="N196" s="23"/>
    </row>
    <row r="197" spans="1:14" ht="15" customHeight="1" x14ac:dyDescent="0.2">
      <c r="A197" s="4"/>
      <c r="B197" s="12" t="str">
        <f t="shared" si="20"/>
        <v xml:space="preserve"> </v>
      </c>
      <c r="C197" s="13" t="str">
        <f t="shared" si="15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6"/>
        <v>0</v>
      </c>
      <c r="N197" s="23"/>
    </row>
    <row r="198" spans="1:14" ht="15" customHeight="1" x14ac:dyDescent="0.2">
      <c r="A198" s="4"/>
      <c r="B198" s="12" t="str">
        <f t="shared" si="20"/>
        <v xml:space="preserve"> </v>
      </c>
      <c r="C198" s="13" t="str">
        <f t="shared" si="15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6"/>
        <v>0</v>
      </c>
      <c r="N198" s="23"/>
    </row>
    <row r="199" spans="1:14" ht="15" customHeight="1" x14ac:dyDescent="0.2">
      <c r="A199" s="4"/>
      <c r="B199" s="12" t="str">
        <f t="shared" si="20"/>
        <v xml:space="preserve"> </v>
      </c>
      <c r="C199" s="13" t="str">
        <f t="shared" si="15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6"/>
        <v>0</v>
      </c>
      <c r="N199" s="23"/>
    </row>
    <row r="200" spans="1:14" ht="15" customHeight="1" x14ac:dyDescent="0.2">
      <c r="A200" s="4"/>
      <c r="B200" s="12" t="str">
        <f t="shared" si="20"/>
        <v xml:space="preserve"> </v>
      </c>
      <c r="C200" s="13" t="str">
        <f t="shared" si="15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6"/>
        <v>0</v>
      </c>
      <c r="N200" s="23"/>
    </row>
    <row r="201" spans="1:14" ht="15" customHeight="1" x14ac:dyDescent="0.2">
      <c r="A201" s="4"/>
      <c r="B201" s="12" t="str">
        <f t="shared" si="20"/>
        <v xml:space="preserve"> </v>
      </c>
      <c r="C201" s="13" t="str">
        <f t="shared" ref="C201:C264" si="21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2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20"/>
        <v xml:space="preserve"> </v>
      </c>
      <c r="C202" s="13" t="str">
        <f t="shared" si="21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2"/>
        <v>0</v>
      </c>
      <c r="N202" s="23"/>
    </row>
    <row r="203" spans="1:14" ht="15" customHeight="1" x14ac:dyDescent="0.2">
      <c r="A203" s="4"/>
      <c r="B203" s="12" t="str">
        <f t="shared" si="20"/>
        <v xml:space="preserve"> </v>
      </c>
      <c r="C203" s="13" t="str">
        <f t="shared" si="21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2"/>
        <v>0</v>
      </c>
      <c r="N203" s="23"/>
    </row>
    <row r="204" spans="1:14" ht="15.75" customHeight="1" x14ac:dyDescent="0.2">
      <c r="A204" s="4"/>
      <c r="B204" s="15" t="str">
        <f t="shared" si="20"/>
        <v xml:space="preserve"> </v>
      </c>
      <c r="C204" s="13" t="str">
        <f t="shared" si="21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2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1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2"/>
        <v>0</v>
      </c>
      <c r="N205" s="23"/>
    </row>
    <row r="206" spans="1:14" ht="15" customHeight="1" x14ac:dyDescent="0.2">
      <c r="A206" s="4"/>
      <c r="B206" s="12" t="str">
        <f t="shared" ref="B206:B218" si="23">IF(B205&gt;0,B205," ")</f>
        <v xml:space="preserve"> </v>
      </c>
      <c r="C206" s="13" t="str">
        <f t="shared" si="21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2"/>
        <v>0</v>
      </c>
      <c r="N206" s="23"/>
    </row>
    <row r="207" spans="1:14" ht="15" customHeight="1" x14ac:dyDescent="0.2">
      <c r="A207" s="4"/>
      <c r="B207" s="12" t="str">
        <f t="shared" si="23"/>
        <v xml:space="preserve"> </v>
      </c>
      <c r="C207" s="13" t="str">
        <f t="shared" si="21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2"/>
        <v>0</v>
      </c>
      <c r="N207" s="23"/>
    </row>
    <row r="208" spans="1:14" ht="15" customHeight="1" x14ac:dyDescent="0.2">
      <c r="A208" s="4"/>
      <c r="B208" s="12" t="str">
        <f t="shared" si="23"/>
        <v xml:space="preserve"> </v>
      </c>
      <c r="C208" s="13" t="str">
        <f t="shared" si="21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2"/>
        <v>0</v>
      </c>
      <c r="N208" s="23"/>
    </row>
    <row r="209" spans="1:14" ht="15" customHeight="1" x14ac:dyDescent="0.2">
      <c r="A209" s="4"/>
      <c r="B209" s="12" t="str">
        <f t="shared" si="23"/>
        <v xml:space="preserve"> </v>
      </c>
      <c r="C209" s="13" t="str">
        <f t="shared" si="21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2"/>
        <v>0</v>
      </c>
      <c r="N209" s="23"/>
    </row>
    <row r="210" spans="1:14" ht="15" customHeight="1" x14ac:dyDescent="0.2">
      <c r="A210" s="4"/>
      <c r="B210" s="12" t="str">
        <f t="shared" si="23"/>
        <v xml:space="preserve"> </v>
      </c>
      <c r="C210" s="13" t="str">
        <f t="shared" si="21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2"/>
        <v>0</v>
      </c>
      <c r="N210" s="23"/>
    </row>
    <row r="211" spans="1:14" ht="15" customHeight="1" x14ac:dyDescent="0.2">
      <c r="A211" s="4"/>
      <c r="B211" s="12" t="str">
        <f t="shared" si="23"/>
        <v xml:space="preserve"> </v>
      </c>
      <c r="C211" s="13" t="str">
        <f t="shared" si="21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2"/>
        <v>0</v>
      </c>
      <c r="N211" s="23"/>
    </row>
    <row r="212" spans="1:14" ht="15" customHeight="1" x14ac:dyDescent="0.2">
      <c r="A212" s="4"/>
      <c r="B212" s="12" t="str">
        <f t="shared" si="23"/>
        <v xml:space="preserve"> </v>
      </c>
      <c r="C212" s="13" t="str">
        <f t="shared" si="21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2"/>
        <v>0</v>
      </c>
      <c r="N212" s="23"/>
    </row>
    <row r="213" spans="1:14" ht="15" customHeight="1" x14ac:dyDescent="0.2">
      <c r="A213" s="4"/>
      <c r="B213" s="12" t="str">
        <f t="shared" si="23"/>
        <v xml:space="preserve"> </v>
      </c>
      <c r="C213" s="13" t="str">
        <f t="shared" si="21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2"/>
        <v>0</v>
      </c>
      <c r="N213" s="23"/>
    </row>
    <row r="214" spans="1:14" ht="15" customHeight="1" x14ac:dyDescent="0.2">
      <c r="A214" s="4"/>
      <c r="B214" s="12" t="str">
        <f t="shared" si="23"/>
        <v xml:space="preserve"> </v>
      </c>
      <c r="C214" s="13" t="str">
        <f t="shared" si="21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2"/>
        <v>0</v>
      </c>
      <c r="N214" s="23"/>
    </row>
    <row r="215" spans="1:14" ht="15" customHeight="1" x14ac:dyDescent="0.2">
      <c r="A215" s="4"/>
      <c r="B215" s="12" t="str">
        <f t="shared" si="23"/>
        <v xml:space="preserve"> </v>
      </c>
      <c r="C215" s="13" t="str">
        <f t="shared" si="21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2"/>
        <v>0</v>
      </c>
      <c r="N215" s="23"/>
    </row>
    <row r="216" spans="1:14" ht="15" customHeight="1" x14ac:dyDescent="0.2">
      <c r="A216" s="4"/>
      <c r="B216" s="12" t="str">
        <f t="shared" si="23"/>
        <v xml:space="preserve"> </v>
      </c>
      <c r="C216" s="13" t="str">
        <f t="shared" si="21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2"/>
        <v>0</v>
      </c>
      <c r="N216" s="23"/>
    </row>
    <row r="217" spans="1:14" ht="15" customHeight="1" x14ac:dyDescent="0.2">
      <c r="A217" s="4"/>
      <c r="B217" s="12" t="str">
        <f t="shared" si="23"/>
        <v xml:space="preserve"> </v>
      </c>
      <c r="C217" s="13" t="str">
        <f t="shared" si="21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2"/>
        <v>0</v>
      </c>
      <c r="N217" s="23"/>
    </row>
    <row r="218" spans="1:14" ht="15.75" customHeight="1" thickBot="1" x14ac:dyDescent="0.25">
      <c r="A218" s="4"/>
      <c r="B218" s="14" t="str">
        <f t="shared" si="23"/>
        <v xml:space="preserve"> </v>
      </c>
      <c r="C218" s="13" t="str">
        <f t="shared" si="21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2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1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2"/>
        <v>0</v>
      </c>
      <c r="N219" s="23"/>
    </row>
    <row r="220" spans="1:14" ht="15" customHeight="1" x14ac:dyDescent="0.2">
      <c r="A220" s="4"/>
      <c r="B220" s="12" t="str">
        <f t="shared" ref="B220:B232" si="24">IF(B219&gt;0,B219," ")</f>
        <v xml:space="preserve"> </v>
      </c>
      <c r="C220" s="13" t="str">
        <f t="shared" si="21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2"/>
        <v>0</v>
      </c>
      <c r="N220" s="23"/>
    </row>
    <row r="221" spans="1:14" ht="15" customHeight="1" x14ac:dyDescent="0.2">
      <c r="A221" s="4"/>
      <c r="B221" s="12" t="str">
        <f t="shared" si="24"/>
        <v xml:space="preserve"> </v>
      </c>
      <c r="C221" s="13" t="str">
        <f t="shared" si="21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2"/>
        <v>0</v>
      </c>
      <c r="N221" s="23"/>
    </row>
    <row r="222" spans="1:14" ht="15" customHeight="1" x14ac:dyDescent="0.2">
      <c r="A222" s="4"/>
      <c r="B222" s="12" t="str">
        <f t="shared" si="24"/>
        <v xml:space="preserve"> </v>
      </c>
      <c r="C222" s="13" t="str">
        <f t="shared" si="21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2"/>
        <v>0</v>
      </c>
      <c r="N222" s="23"/>
    </row>
    <row r="223" spans="1:14" ht="15" customHeight="1" x14ac:dyDescent="0.2">
      <c r="A223" s="4"/>
      <c r="B223" s="12" t="str">
        <f t="shared" si="24"/>
        <v xml:space="preserve"> </v>
      </c>
      <c r="C223" s="13" t="str">
        <f t="shared" si="21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2"/>
        <v>0</v>
      </c>
      <c r="N223" s="23"/>
    </row>
    <row r="224" spans="1:14" ht="15" customHeight="1" x14ac:dyDescent="0.2">
      <c r="A224" s="4"/>
      <c r="B224" s="12" t="str">
        <f t="shared" si="24"/>
        <v xml:space="preserve"> </v>
      </c>
      <c r="C224" s="13" t="str">
        <f t="shared" si="21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2"/>
        <v>0</v>
      </c>
      <c r="N224" s="23"/>
    </row>
    <row r="225" spans="1:14" ht="15" customHeight="1" x14ac:dyDescent="0.2">
      <c r="A225" s="4"/>
      <c r="B225" s="12" t="str">
        <f t="shared" si="24"/>
        <v xml:space="preserve"> </v>
      </c>
      <c r="C225" s="13" t="str">
        <f t="shared" si="21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2"/>
        <v>0</v>
      </c>
      <c r="N225" s="23"/>
    </row>
    <row r="226" spans="1:14" ht="15" customHeight="1" x14ac:dyDescent="0.2">
      <c r="A226" s="4"/>
      <c r="B226" s="12" t="str">
        <f t="shared" si="24"/>
        <v xml:space="preserve"> </v>
      </c>
      <c r="C226" s="13" t="str">
        <f t="shared" si="21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2"/>
        <v>0</v>
      </c>
      <c r="N226" s="23"/>
    </row>
    <row r="227" spans="1:14" ht="15" customHeight="1" x14ac:dyDescent="0.2">
      <c r="A227" s="4"/>
      <c r="B227" s="12" t="str">
        <f t="shared" si="24"/>
        <v xml:space="preserve"> </v>
      </c>
      <c r="C227" s="13" t="str">
        <f t="shared" si="21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2"/>
        <v>0</v>
      </c>
      <c r="N227" s="23"/>
    </row>
    <row r="228" spans="1:14" ht="15" customHeight="1" x14ac:dyDescent="0.2">
      <c r="A228" s="4"/>
      <c r="B228" s="12" t="str">
        <f t="shared" si="24"/>
        <v xml:space="preserve"> </v>
      </c>
      <c r="C228" s="13" t="str">
        <f t="shared" si="21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2"/>
        <v>0</v>
      </c>
      <c r="N228" s="23"/>
    </row>
    <row r="229" spans="1:14" ht="15" customHeight="1" x14ac:dyDescent="0.2">
      <c r="A229" s="4"/>
      <c r="B229" s="12" t="str">
        <f t="shared" si="24"/>
        <v xml:space="preserve"> </v>
      </c>
      <c r="C229" s="13" t="str">
        <f t="shared" si="21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2"/>
        <v>0</v>
      </c>
      <c r="N229" s="23"/>
    </row>
    <row r="230" spans="1:14" ht="15" customHeight="1" x14ac:dyDescent="0.2">
      <c r="A230" s="4"/>
      <c r="B230" s="12" t="str">
        <f t="shared" si="24"/>
        <v xml:space="preserve"> </v>
      </c>
      <c r="C230" s="13" t="str">
        <f t="shared" si="21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2"/>
        <v>0</v>
      </c>
      <c r="N230" s="23"/>
    </row>
    <row r="231" spans="1:14" ht="15" customHeight="1" x14ac:dyDescent="0.2">
      <c r="A231" s="4"/>
      <c r="B231" s="12" t="str">
        <f t="shared" si="24"/>
        <v xml:space="preserve"> </v>
      </c>
      <c r="C231" s="13" t="str">
        <f t="shared" si="21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2"/>
        <v>0</v>
      </c>
      <c r="N231" s="23"/>
    </row>
    <row r="232" spans="1:14" ht="15.75" customHeight="1" thickBot="1" x14ac:dyDescent="0.25">
      <c r="A232" s="4"/>
      <c r="B232" s="14" t="str">
        <f t="shared" si="24"/>
        <v xml:space="preserve"> </v>
      </c>
      <c r="C232" s="13" t="str">
        <f t="shared" si="21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2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1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2"/>
        <v>0</v>
      </c>
      <c r="N233" s="23"/>
    </row>
    <row r="234" spans="1:14" ht="15" customHeight="1" x14ac:dyDescent="0.2">
      <c r="A234" s="4"/>
      <c r="B234" s="12" t="str">
        <f t="shared" ref="B234:B246" si="25">IF(B233&gt;0,B233," ")</f>
        <v xml:space="preserve"> </v>
      </c>
      <c r="C234" s="13" t="str">
        <f t="shared" si="21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2"/>
        <v>0</v>
      </c>
      <c r="N234" s="23"/>
    </row>
    <row r="235" spans="1:14" ht="15" customHeight="1" x14ac:dyDescent="0.2">
      <c r="A235" s="4"/>
      <c r="B235" s="12" t="str">
        <f t="shared" si="25"/>
        <v xml:space="preserve"> </v>
      </c>
      <c r="C235" s="13" t="str">
        <f t="shared" si="21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2"/>
        <v>0</v>
      </c>
      <c r="N235" s="23"/>
    </row>
    <row r="236" spans="1:14" ht="15" customHeight="1" x14ac:dyDescent="0.2">
      <c r="A236" s="4"/>
      <c r="B236" s="12" t="str">
        <f t="shared" si="25"/>
        <v xml:space="preserve"> </v>
      </c>
      <c r="C236" s="13" t="str">
        <f t="shared" si="21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2"/>
        <v>0</v>
      </c>
      <c r="N236" s="23"/>
    </row>
    <row r="237" spans="1:14" ht="15" customHeight="1" x14ac:dyDescent="0.2">
      <c r="A237" s="4"/>
      <c r="B237" s="12" t="str">
        <f t="shared" si="25"/>
        <v xml:space="preserve"> </v>
      </c>
      <c r="C237" s="13" t="str">
        <f t="shared" si="21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2"/>
        <v>0</v>
      </c>
      <c r="N237" s="23"/>
    </row>
    <row r="238" spans="1:14" ht="15" customHeight="1" x14ac:dyDescent="0.2">
      <c r="A238" s="4"/>
      <c r="B238" s="12" t="str">
        <f t="shared" si="25"/>
        <v xml:space="preserve"> </v>
      </c>
      <c r="C238" s="13" t="str">
        <f t="shared" si="21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2"/>
        <v>0</v>
      </c>
      <c r="N238" s="23"/>
    </row>
    <row r="239" spans="1:14" ht="15" customHeight="1" x14ac:dyDescent="0.2">
      <c r="A239" s="4"/>
      <c r="B239" s="12" t="str">
        <f t="shared" si="25"/>
        <v xml:space="preserve"> </v>
      </c>
      <c r="C239" s="13" t="str">
        <f t="shared" si="21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2"/>
        <v>0</v>
      </c>
      <c r="N239" s="23"/>
    </row>
    <row r="240" spans="1:14" ht="15" customHeight="1" x14ac:dyDescent="0.2">
      <c r="A240" s="4"/>
      <c r="B240" s="12" t="str">
        <f t="shared" si="25"/>
        <v xml:space="preserve"> </v>
      </c>
      <c r="C240" s="13" t="str">
        <f t="shared" si="21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2"/>
        <v>0</v>
      </c>
      <c r="N240" s="23"/>
    </row>
    <row r="241" spans="1:14" ht="15" customHeight="1" x14ac:dyDescent="0.2">
      <c r="A241" s="4"/>
      <c r="B241" s="12" t="str">
        <f t="shared" si="25"/>
        <v xml:space="preserve"> </v>
      </c>
      <c r="C241" s="13" t="str">
        <f t="shared" si="21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2"/>
        <v>0</v>
      </c>
      <c r="N241" s="23"/>
    </row>
    <row r="242" spans="1:14" ht="15" customHeight="1" x14ac:dyDescent="0.2">
      <c r="A242" s="4"/>
      <c r="B242" s="12" t="str">
        <f t="shared" si="25"/>
        <v xml:space="preserve"> </v>
      </c>
      <c r="C242" s="13" t="str">
        <f t="shared" si="21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2"/>
        <v>0</v>
      </c>
      <c r="N242" s="23"/>
    </row>
    <row r="243" spans="1:14" ht="15" customHeight="1" x14ac:dyDescent="0.2">
      <c r="A243" s="4"/>
      <c r="B243" s="12" t="str">
        <f t="shared" si="25"/>
        <v xml:space="preserve"> </v>
      </c>
      <c r="C243" s="13" t="str">
        <f t="shared" si="21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2"/>
        <v>0</v>
      </c>
      <c r="N243" s="23"/>
    </row>
    <row r="244" spans="1:14" ht="15" customHeight="1" x14ac:dyDescent="0.2">
      <c r="A244" s="4"/>
      <c r="B244" s="12" t="str">
        <f t="shared" si="25"/>
        <v xml:space="preserve"> </v>
      </c>
      <c r="C244" s="13" t="str">
        <f t="shared" si="21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2"/>
        <v>0</v>
      </c>
      <c r="N244" s="23"/>
    </row>
    <row r="245" spans="1:14" ht="15" customHeight="1" x14ac:dyDescent="0.2">
      <c r="A245" s="4"/>
      <c r="B245" s="12" t="str">
        <f t="shared" si="25"/>
        <v xml:space="preserve"> </v>
      </c>
      <c r="C245" s="13" t="str">
        <f t="shared" si="21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2"/>
        <v>0</v>
      </c>
      <c r="N245" s="23"/>
    </row>
    <row r="246" spans="1:14" ht="15.75" customHeight="1" thickBot="1" x14ac:dyDescent="0.25">
      <c r="A246" s="4"/>
      <c r="B246" s="14" t="str">
        <f t="shared" si="25"/>
        <v xml:space="preserve"> </v>
      </c>
      <c r="C246" s="13" t="str">
        <f t="shared" si="21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2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1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2"/>
        <v>0</v>
      </c>
      <c r="N247" s="23"/>
    </row>
    <row r="248" spans="1:14" ht="15" customHeight="1" x14ac:dyDescent="0.2">
      <c r="A248" s="4"/>
      <c r="B248" s="12" t="str">
        <f t="shared" ref="B248:B260" si="26">IF(B247&gt;0,B247," ")</f>
        <v xml:space="preserve"> </v>
      </c>
      <c r="C248" s="13" t="str">
        <f t="shared" si="21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2"/>
        <v>0</v>
      </c>
      <c r="N248" s="23"/>
    </row>
    <row r="249" spans="1:14" ht="15" customHeight="1" x14ac:dyDescent="0.2">
      <c r="A249" s="4"/>
      <c r="B249" s="12" t="str">
        <f t="shared" si="26"/>
        <v xml:space="preserve"> </v>
      </c>
      <c r="C249" s="13" t="str">
        <f t="shared" si="21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2"/>
        <v>0</v>
      </c>
      <c r="N249" s="23"/>
    </row>
    <row r="250" spans="1:14" ht="15" customHeight="1" x14ac:dyDescent="0.2">
      <c r="A250" s="4"/>
      <c r="B250" s="12" t="str">
        <f t="shared" si="26"/>
        <v xml:space="preserve"> </v>
      </c>
      <c r="C250" s="13" t="str">
        <f t="shared" si="21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2"/>
        <v>0</v>
      </c>
      <c r="N250" s="23"/>
    </row>
    <row r="251" spans="1:14" ht="15" customHeight="1" x14ac:dyDescent="0.2">
      <c r="A251" s="4"/>
      <c r="B251" s="12" t="str">
        <f t="shared" si="26"/>
        <v xml:space="preserve"> </v>
      </c>
      <c r="C251" s="13" t="str">
        <f t="shared" si="21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2"/>
        <v>0</v>
      </c>
      <c r="N251" s="23"/>
    </row>
    <row r="252" spans="1:14" ht="15" customHeight="1" x14ac:dyDescent="0.2">
      <c r="A252" s="4"/>
      <c r="B252" s="12" t="str">
        <f t="shared" si="26"/>
        <v xml:space="preserve"> </v>
      </c>
      <c r="C252" s="13" t="str">
        <f t="shared" si="21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2"/>
        <v>0</v>
      </c>
      <c r="N252" s="23"/>
    </row>
    <row r="253" spans="1:14" ht="15" customHeight="1" x14ac:dyDescent="0.2">
      <c r="A253" s="4"/>
      <c r="B253" s="12" t="str">
        <f t="shared" si="26"/>
        <v xml:space="preserve"> </v>
      </c>
      <c r="C253" s="13" t="str">
        <f t="shared" si="21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2"/>
        <v>0</v>
      </c>
      <c r="N253" s="23"/>
    </row>
    <row r="254" spans="1:14" ht="15" customHeight="1" x14ac:dyDescent="0.2">
      <c r="A254" s="4"/>
      <c r="B254" s="12" t="str">
        <f t="shared" si="26"/>
        <v xml:space="preserve"> </v>
      </c>
      <c r="C254" s="13" t="str">
        <f t="shared" si="21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2"/>
        <v>0</v>
      </c>
      <c r="N254" s="23"/>
    </row>
    <row r="255" spans="1:14" ht="15" customHeight="1" x14ac:dyDescent="0.2">
      <c r="A255" s="4"/>
      <c r="B255" s="12" t="str">
        <f t="shared" si="26"/>
        <v xml:space="preserve"> </v>
      </c>
      <c r="C255" s="13" t="str">
        <f t="shared" si="21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2"/>
        <v>0</v>
      </c>
      <c r="N255" s="23"/>
    </row>
    <row r="256" spans="1:14" ht="15" customHeight="1" x14ac:dyDescent="0.2">
      <c r="A256" s="4"/>
      <c r="B256" s="12" t="str">
        <f t="shared" si="26"/>
        <v xml:space="preserve"> </v>
      </c>
      <c r="C256" s="13" t="str">
        <f t="shared" si="21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2"/>
        <v>0</v>
      </c>
      <c r="N256" s="23"/>
    </row>
    <row r="257" spans="1:14" ht="15" customHeight="1" x14ac:dyDescent="0.2">
      <c r="A257" s="4"/>
      <c r="B257" s="12" t="str">
        <f t="shared" si="26"/>
        <v xml:space="preserve"> </v>
      </c>
      <c r="C257" s="13" t="str">
        <f t="shared" si="21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2"/>
        <v>0</v>
      </c>
      <c r="N257" s="23"/>
    </row>
    <row r="258" spans="1:14" ht="15" customHeight="1" x14ac:dyDescent="0.2">
      <c r="A258" s="4"/>
      <c r="B258" s="12" t="str">
        <f t="shared" si="26"/>
        <v xml:space="preserve"> </v>
      </c>
      <c r="C258" s="13" t="str">
        <f t="shared" si="21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2"/>
        <v>0</v>
      </c>
      <c r="N258" s="23"/>
    </row>
    <row r="259" spans="1:14" ht="15" customHeight="1" x14ac:dyDescent="0.2">
      <c r="A259" s="4"/>
      <c r="B259" s="12" t="str">
        <f t="shared" si="26"/>
        <v xml:space="preserve"> </v>
      </c>
      <c r="C259" s="13" t="str">
        <f t="shared" si="21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2"/>
        <v>0</v>
      </c>
      <c r="N259" s="23"/>
    </row>
    <row r="260" spans="1:14" ht="15.75" customHeight="1" thickBot="1" x14ac:dyDescent="0.25">
      <c r="A260" s="4"/>
      <c r="B260" s="14" t="str">
        <f t="shared" si="26"/>
        <v xml:space="preserve"> </v>
      </c>
      <c r="C260" s="13" t="str">
        <f t="shared" si="21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2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1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2"/>
        <v>0</v>
      </c>
      <c r="N261" s="23"/>
    </row>
    <row r="262" spans="1:14" ht="15" customHeight="1" x14ac:dyDescent="0.2">
      <c r="A262" s="4"/>
      <c r="B262" s="12" t="str">
        <f t="shared" ref="B262:B274" si="27">IF(B261&gt;0,B261," ")</f>
        <v xml:space="preserve"> </v>
      </c>
      <c r="C262" s="13" t="str">
        <f t="shared" si="21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2"/>
        <v>0</v>
      </c>
      <c r="N262" s="23"/>
    </row>
    <row r="263" spans="1:14" ht="15" customHeight="1" x14ac:dyDescent="0.2">
      <c r="A263" s="4"/>
      <c r="B263" s="12" t="str">
        <f t="shared" si="27"/>
        <v xml:space="preserve"> </v>
      </c>
      <c r="C263" s="13" t="str">
        <f t="shared" si="21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2"/>
        <v>0</v>
      </c>
      <c r="N263" s="23"/>
    </row>
    <row r="264" spans="1:14" ht="15" customHeight="1" x14ac:dyDescent="0.2">
      <c r="A264" s="4"/>
      <c r="B264" s="12" t="str">
        <f t="shared" si="27"/>
        <v xml:space="preserve"> </v>
      </c>
      <c r="C264" s="13" t="str">
        <f t="shared" si="21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2"/>
        <v>0</v>
      </c>
      <c r="N264" s="23"/>
    </row>
    <row r="265" spans="1:14" ht="15" customHeight="1" x14ac:dyDescent="0.2">
      <c r="A265" s="4"/>
      <c r="B265" s="12" t="str">
        <f t="shared" si="27"/>
        <v xml:space="preserve"> </v>
      </c>
      <c r="C265" s="13" t="str">
        <f t="shared" ref="C265:C288" si="28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9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7"/>
        <v xml:space="preserve"> </v>
      </c>
      <c r="C266" s="13" t="str">
        <f t="shared" si="28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9"/>
        <v>0</v>
      </c>
      <c r="N266" s="23"/>
    </row>
    <row r="267" spans="1:14" ht="15" customHeight="1" x14ac:dyDescent="0.2">
      <c r="A267" s="4"/>
      <c r="B267" s="12" t="str">
        <f t="shared" si="27"/>
        <v xml:space="preserve"> </v>
      </c>
      <c r="C267" s="13" t="str">
        <f t="shared" si="28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9"/>
        <v>0</v>
      </c>
      <c r="N267" s="23"/>
    </row>
    <row r="268" spans="1:14" ht="15" customHeight="1" x14ac:dyDescent="0.2">
      <c r="A268" s="4"/>
      <c r="B268" s="12" t="str">
        <f t="shared" si="27"/>
        <v xml:space="preserve"> </v>
      </c>
      <c r="C268" s="13" t="str">
        <f t="shared" si="28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9"/>
        <v>0</v>
      </c>
      <c r="N268" s="23"/>
    </row>
    <row r="269" spans="1:14" ht="15" customHeight="1" x14ac:dyDescent="0.2">
      <c r="A269" s="4"/>
      <c r="B269" s="12" t="str">
        <f t="shared" si="27"/>
        <v xml:space="preserve"> </v>
      </c>
      <c r="C269" s="13" t="str">
        <f t="shared" si="28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9"/>
        <v>0</v>
      </c>
      <c r="N269" s="23"/>
    </row>
    <row r="270" spans="1:14" ht="15" customHeight="1" x14ac:dyDescent="0.2">
      <c r="A270" s="4"/>
      <c r="B270" s="12" t="str">
        <f t="shared" si="27"/>
        <v xml:space="preserve"> </v>
      </c>
      <c r="C270" s="13" t="str">
        <f t="shared" si="28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9"/>
        <v>0</v>
      </c>
      <c r="N270" s="23"/>
    </row>
    <row r="271" spans="1:14" ht="15" customHeight="1" x14ac:dyDescent="0.2">
      <c r="A271" s="4"/>
      <c r="B271" s="12" t="str">
        <f t="shared" si="27"/>
        <v xml:space="preserve"> </v>
      </c>
      <c r="C271" s="13" t="str">
        <f t="shared" si="28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9"/>
        <v>0</v>
      </c>
      <c r="N271" s="23"/>
    </row>
    <row r="272" spans="1:14" ht="15" customHeight="1" x14ac:dyDescent="0.2">
      <c r="A272" s="4"/>
      <c r="B272" s="12" t="str">
        <f t="shared" si="27"/>
        <v xml:space="preserve"> </v>
      </c>
      <c r="C272" s="13" t="str">
        <f t="shared" si="28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9"/>
        <v>0</v>
      </c>
      <c r="N272" s="23"/>
    </row>
    <row r="273" spans="1:14" ht="15" customHeight="1" x14ac:dyDescent="0.2">
      <c r="A273" s="4"/>
      <c r="B273" s="12" t="str">
        <f t="shared" si="27"/>
        <v xml:space="preserve"> </v>
      </c>
      <c r="C273" s="13" t="str">
        <f t="shared" si="28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9"/>
        <v>0</v>
      </c>
      <c r="N273" s="23"/>
    </row>
    <row r="274" spans="1:14" ht="15.75" customHeight="1" x14ac:dyDescent="0.2">
      <c r="A274" s="4"/>
      <c r="B274" s="15" t="str">
        <f t="shared" si="27"/>
        <v xml:space="preserve"> </v>
      </c>
      <c r="C274" s="13" t="str">
        <f t="shared" si="28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9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8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9"/>
        <v>0</v>
      </c>
      <c r="N275" s="23"/>
    </row>
    <row r="276" spans="1:14" ht="15" customHeight="1" x14ac:dyDescent="0.2">
      <c r="A276" s="4"/>
      <c r="B276" s="12" t="str">
        <f t="shared" ref="B276:B288" si="30">IF(B275&gt;0,B275," ")</f>
        <v xml:space="preserve"> </v>
      </c>
      <c r="C276" s="13" t="str">
        <f t="shared" si="28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9"/>
        <v>0</v>
      </c>
      <c r="N276" s="23"/>
    </row>
    <row r="277" spans="1:14" ht="15" customHeight="1" x14ac:dyDescent="0.2">
      <c r="A277" s="4"/>
      <c r="B277" s="12" t="str">
        <f t="shared" si="30"/>
        <v xml:space="preserve"> </v>
      </c>
      <c r="C277" s="13" t="str">
        <f t="shared" si="28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9"/>
        <v>0</v>
      </c>
      <c r="N277" s="23"/>
    </row>
    <row r="278" spans="1:14" ht="15" customHeight="1" x14ac:dyDescent="0.2">
      <c r="A278" s="4"/>
      <c r="B278" s="12" t="str">
        <f t="shared" si="30"/>
        <v xml:space="preserve"> </v>
      </c>
      <c r="C278" s="13" t="str">
        <f t="shared" si="28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9"/>
        <v>0</v>
      </c>
      <c r="N278" s="23"/>
    </row>
    <row r="279" spans="1:14" ht="15" customHeight="1" x14ac:dyDescent="0.2">
      <c r="A279" s="4"/>
      <c r="B279" s="12" t="str">
        <f t="shared" si="30"/>
        <v xml:space="preserve"> </v>
      </c>
      <c r="C279" s="13" t="str">
        <f t="shared" si="28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9"/>
        <v>0</v>
      </c>
      <c r="N279" s="23"/>
    </row>
    <row r="280" spans="1:14" ht="15" customHeight="1" x14ac:dyDescent="0.2">
      <c r="A280" s="4"/>
      <c r="B280" s="12" t="str">
        <f t="shared" si="30"/>
        <v xml:space="preserve"> </v>
      </c>
      <c r="C280" s="13" t="str">
        <f t="shared" si="28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9"/>
        <v>0</v>
      </c>
      <c r="N280" s="23"/>
    </row>
    <row r="281" spans="1:14" ht="15" customHeight="1" x14ac:dyDescent="0.2">
      <c r="A281" s="4"/>
      <c r="B281" s="12" t="str">
        <f t="shared" si="30"/>
        <v xml:space="preserve"> </v>
      </c>
      <c r="C281" s="13" t="str">
        <f t="shared" si="28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9"/>
        <v>0</v>
      </c>
      <c r="N281" s="23"/>
    </row>
    <row r="282" spans="1:14" ht="15" customHeight="1" x14ac:dyDescent="0.2">
      <c r="A282" s="4"/>
      <c r="B282" s="12" t="str">
        <f t="shared" si="30"/>
        <v xml:space="preserve"> </v>
      </c>
      <c r="C282" s="13" t="str">
        <f t="shared" si="28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9"/>
        <v>0</v>
      </c>
      <c r="N282" s="23"/>
    </row>
    <row r="283" spans="1:14" ht="15" customHeight="1" x14ac:dyDescent="0.2">
      <c r="A283" s="4"/>
      <c r="B283" s="12" t="str">
        <f t="shared" si="30"/>
        <v xml:space="preserve"> </v>
      </c>
      <c r="C283" s="13" t="str">
        <f t="shared" si="28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9"/>
        <v>0</v>
      </c>
      <c r="N283" s="23"/>
    </row>
    <row r="284" spans="1:14" ht="15" customHeight="1" x14ac:dyDescent="0.2">
      <c r="A284" s="4"/>
      <c r="B284" s="12" t="str">
        <f t="shared" si="30"/>
        <v xml:space="preserve"> </v>
      </c>
      <c r="C284" s="13" t="str">
        <f t="shared" si="28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9"/>
        <v>0</v>
      </c>
      <c r="N284" s="23"/>
    </row>
    <row r="285" spans="1:14" ht="15" customHeight="1" x14ac:dyDescent="0.2">
      <c r="A285" s="4"/>
      <c r="B285" s="12" t="str">
        <f t="shared" si="30"/>
        <v xml:space="preserve"> </v>
      </c>
      <c r="C285" s="13" t="str">
        <f t="shared" si="28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9"/>
        <v>0</v>
      </c>
      <c r="N285" s="23"/>
    </row>
    <row r="286" spans="1:14" ht="15" customHeight="1" x14ac:dyDescent="0.2">
      <c r="A286" s="4"/>
      <c r="B286" s="12" t="str">
        <f t="shared" si="30"/>
        <v xml:space="preserve"> </v>
      </c>
      <c r="C286" s="13" t="str">
        <f t="shared" si="28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9"/>
        <v>0</v>
      </c>
      <c r="N286" s="23"/>
    </row>
    <row r="287" spans="1:14" ht="15" customHeight="1" x14ac:dyDescent="0.2">
      <c r="A287" s="4"/>
      <c r="B287" s="12" t="str">
        <f t="shared" si="30"/>
        <v xml:space="preserve"> </v>
      </c>
      <c r="C287" s="13" t="str">
        <f t="shared" si="28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9"/>
        <v>0</v>
      </c>
      <c r="N287" s="23"/>
    </row>
    <row r="288" spans="1:14" ht="15" customHeight="1" x14ac:dyDescent="0.2">
      <c r="A288" s="4"/>
      <c r="B288" s="12" t="str">
        <f t="shared" si="30"/>
        <v xml:space="preserve"> </v>
      </c>
      <c r="C288" s="13" t="str">
        <f t="shared" si="28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9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F6:G6"/>
    <mergeCell ref="I6:K6"/>
    <mergeCell ref="M1:M6"/>
    <mergeCell ref="E4:K4"/>
    <mergeCell ref="E5:K5"/>
    <mergeCell ref="E3:K3"/>
    <mergeCell ref="E2:K2"/>
    <mergeCell ref="E1:K1"/>
    <mergeCell ref="L2:L6"/>
    <mergeCell ref="C4:D4"/>
    <mergeCell ref="C5:D5"/>
    <mergeCell ref="C3:D3"/>
    <mergeCell ref="C1:D1"/>
    <mergeCell ref="C2:D2"/>
  </mergeCells>
  <conditionalFormatting sqref="L9:L17 L20:L27 L32:L41 L48:L288">
    <cfRule type="expression" dxfId="417" priority="441" stopIfTrue="1">
      <formula xml:space="preserve"> AND(M9,K9 = YesValue)</formula>
    </cfRule>
    <cfRule type="expression" dxfId="416" priority="453">
      <formula>(K9 = YesValue)</formula>
    </cfRule>
  </conditionalFormatting>
  <conditionalFormatting sqref="F9:F10 F12 F16 F20:F23 F28 F36:F38 F42 F46 F50:F52 F56 F60:F66 F72 F78:F80 F88:F94 F98 F105:F108 F119:F122 F135:F288">
    <cfRule type="expression" dxfId="415" priority="452">
      <formula>M9</formula>
    </cfRule>
  </conditionalFormatting>
  <conditionalFormatting sqref="F10">
    <cfRule type="expression" dxfId="414" priority="451">
      <formula>M10</formula>
    </cfRule>
  </conditionalFormatting>
  <conditionalFormatting sqref="G9:G10 G12 G16 G20:G23 G28 G36:G38 G42 G46 G50:G52 G56 G60:G66 G72 G78:G80 G88:G94 G98 G105:G108 G119:G122 G135:G288">
    <cfRule type="expression" dxfId="413" priority="448">
      <formula>M9</formula>
    </cfRule>
  </conditionalFormatting>
  <conditionalFormatting sqref="G10">
    <cfRule type="expression" dxfId="412" priority="447">
      <formula>M10</formula>
    </cfRule>
  </conditionalFormatting>
  <conditionalFormatting sqref="H9:H10 H12 H16 H20:H23 H28 H36:H38 H42 H46 H50:H52 H56 H60:H66 H72 H78:H80 H88:H94 H98 H105:H108 H119:H122 H135:H288">
    <cfRule type="expression" dxfId="411" priority="446">
      <formula>M9</formula>
    </cfRule>
  </conditionalFormatting>
  <conditionalFormatting sqref="I9:I10 I12 I16 I20:I23 I28 I36:I38 I42 I46 I50:I52 I56 I60:I66 I72 I78:I80 I88:I94 I98 I105:I108 I119:I122 I135:I288">
    <cfRule type="expression" dxfId="410" priority="445">
      <formula>M9</formula>
    </cfRule>
  </conditionalFormatting>
  <conditionalFormatting sqref="J9:J10 J12 J16 J20:J23 J28 J36:J38 J42 J46 J50:J52 J56 J60:J66 J72 J78:J80 J88:J94 J98 J105:J108 J119:J122 J134:J288">
    <cfRule type="expression" dxfId="409" priority="443">
      <formula>M9</formula>
    </cfRule>
  </conditionalFormatting>
  <conditionalFormatting sqref="K9:K288">
    <cfRule type="expression" dxfId="408" priority="442">
      <formula>M9</formula>
    </cfRule>
  </conditionalFormatting>
  <conditionalFormatting sqref="C9">
    <cfRule type="expression" dxfId="407" priority="440">
      <formula>M9</formula>
    </cfRule>
  </conditionalFormatting>
  <conditionalFormatting sqref="D9">
    <cfRule type="expression" dxfId="406" priority="439">
      <formula>M9</formula>
    </cfRule>
  </conditionalFormatting>
  <conditionalFormatting sqref="E9">
    <cfRule type="expression" dxfId="405" priority="438">
      <formula>M9</formula>
    </cfRule>
  </conditionalFormatting>
  <conditionalFormatting sqref="E3">
    <cfRule type="expression" dxfId="404" priority="437">
      <formula xml:space="preserve"> $M$1</formula>
    </cfRule>
  </conditionalFormatting>
  <conditionalFormatting sqref="I6:K6">
    <cfRule type="expression" dxfId="403" priority="432">
      <formula xml:space="preserve"> $M$1</formula>
    </cfRule>
  </conditionalFormatting>
  <conditionalFormatting sqref="E2">
    <cfRule type="expression" dxfId="402" priority="436">
      <formula xml:space="preserve"> $M$1</formula>
    </cfRule>
  </conditionalFormatting>
  <conditionalFormatting sqref="E5">
    <cfRule type="expression" dxfId="401" priority="434">
      <formula xml:space="preserve"> $M$1</formula>
    </cfRule>
  </conditionalFormatting>
  <conditionalFormatting sqref="F6:G6">
    <cfRule type="expression" dxfId="400" priority="433">
      <formula xml:space="preserve"> $M$1</formula>
    </cfRule>
  </conditionalFormatting>
  <conditionalFormatting sqref="E1">
    <cfRule type="expression" dxfId="399" priority="431">
      <formula xml:space="preserve"> $M$1</formula>
    </cfRule>
  </conditionalFormatting>
  <conditionalFormatting sqref="L18">
    <cfRule type="expression" dxfId="398" priority="429" stopIfTrue="1">
      <formula xml:space="preserve"> AND(M18,K18 = YesValue)</formula>
    </cfRule>
    <cfRule type="expression" dxfId="397" priority="430">
      <formula>(K18 = YesValue)</formula>
    </cfRule>
  </conditionalFormatting>
  <conditionalFormatting sqref="L19">
    <cfRule type="expression" dxfId="396" priority="427" stopIfTrue="1">
      <formula xml:space="preserve"> AND(M19,K19 = YesValue)</formula>
    </cfRule>
    <cfRule type="expression" dxfId="395" priority="428">
      <formula>(K19 = YesValue)</formula>
    </cfRule>
  </conditionalFormatting>
  <conditionalFormatting sqref="L28:L31">
    <cfRule type="expression" dxfId="394" priority="425" stopIfTrue="1">
      <formula xml:space="preserve"> AND(M28,K28 = YesValue)</formula>
    </cfRule>
    <cfRule type="expression" dxfId="393" priority="426">
      <formula>(K28 = YesValue)</formula>
    </cfRule>
  </conditionalFormatting>
  <conditionalFormatting sqref="L42:L47">
    <cfRule type="expression" dxfId="392" priority="423" stopIfTrue="1">
      <formula xml:space="preserve"> AND(M42,K42 = YesValue)</formula>
    </cfRule>
    <cfRule type="expression" dxfId="391" priority="424">
      <formula>(K42 = YesValue)</formula>
    </cfRule>
  </conditionalFormatting>
  <conditionalFormatting sqref="F11">
    <cfRule type="expression" dxfId="390" priority="422">
      <formula>M11</formula>
    </cfRule>
  </conditionalFormatting>
  <conditionalFormatting sqref="F11">
    <cfRule type="expression" dxfId="389" priority="421">
      <formula>M11</formula>
    </cfRule>
  </conditionalFormatting>
  <conditionalFormatting sqref="G11">
    <cfRule type="expression" dxfId="388" priority="420">
      <formula>M11</formula>
    </cfRule>
  </conditionalFormatting>
  <conditionalFormatting sqref="G11">
    <cfRule type="expression" dxfId="387" priority="419">
      <formula>M11</formula>
    </cfRule>
  </conditionalFormatting>
  <conditionalFormatting sqref="H11">
    <cfRule type="expression" dxfId="386" priority="418">
      <formula>M11</formula>
    </cfRule>
  </conditionalFormatting>
  <conditionalFormatting sqref="I11">
    <cfRule type="expression" dxfId="385" priority="417">
      <formula>M11</formula>
    </cfRule>
  </conditionalFormatting>
  <conditionalFormatting sqref="J11">
    <cfRule type="expression" dxfId="384" priority="416">
      <formula>M11</formula>
    </cfRule>
  </conditionalFormatting>
  <conditionalFormatting sqref="F13">
    <cfRule type="expression" dxfId="383" priority="415">
      <formula>M13</formula>
    </cfRule>
  </conditionalFormatting>
  <conditionalFormatting sqref="G13">
    <cfRule type="expression" dxfId="382" priority="414">
      <formula>M13</formula>
    </cfRule>
  </conditionalFormatting>
  <conditionalFormatting sqref="H13">
    <cfRule type="expression" dxfId="381" priority="413">
      <formula>M13</formula>
    </cfRule>
  </conditionalFormatting>
  <conditionalFormatting sqref="I13">
    <cfRule type="expression" dxfId="380" priority="412">
      <formula>M13</formula>
    </cfRule>
  </conditionalFormatting>
  <conditionalFormatting sqref="J13">
    <cfRule type="expression" dxfId="379" priority="411">
      <formula>M13</formula>
    </cfRule>
  </conditionalFormatting>
  <conditionalFormatting sqref="F14">
    <cfRule type="expression" dxfId="378" priority="410">
      <formula>M14</formula>
    </cfRule>
  </conditionalFormatting>
  <conditionalFormatting sqref="G14">
    <cfRule type="expression" dxfId="377" priority="409">
      <formula>M14</formula>
    </cfRule>
  </conditionalFormatting>
  <conditionalFormatting sqref="H14">
    <cfRule type="expression" dxfId="376" priority="408">
      <formula>M14</formula>
    </cfRule>
  </conditionalFormatting>
  <conditionalFormatting sqref="I14">
    <cfRule type="expression" dxfId="375" priority="407">
      <formula>M14</formula>
    </cfRule>
  </conditionalFormatting>
  <conditionalFormatting sqref="J14">
    <cfRule type="expression" dxfId="374" priority="406">
      <formula>M14</formula>
    </cfRule>
  </conditionalFormatting>
  <conditionalFormatting sqref="F15">
    <cfRule type="expression" dxfId="373" priority="405">
      <formula>M15</formula>
    </cfRule>
  </conditionalFormatting>
  <conditionalFormatting sqref="G15">
    <cfRule type="expression" dxfId="372" priority="404">
      <formula>M15</formula>
    </cfRule>
  </conditionalFormatting>
  <conditionalFormatting sqref="H15">
    <cfRule type="expression" dxfId="371" priority="403">
      <formula>M15</formula>
    </cfRule>
  </conditionalFormatting>
  <conditionalFormatting sqref="I15">
    <cfRule type="expression" dxfId="370" priority="402">
      <formula>M15</formula>
    </cfRule>
  </conditionalFormatting>
  <conditionalFormatting sqref="J15">
    <cfRule type="expression" dxfId="369" priority="401">
      <formula>M15</formula>
    </cfRule>
  </conditionalFormatting>
  <conditionalFormatting sqref="F17">
    <cfRule type="expression" dxfId="368" priority="400">
      <formula>M17</formula>
    </cfRule>
  </conditionalFormatting>
  <conditionalFormatting sqref="G17">
    <cfRule type="expression" dxfId="367" priority="399">
      <formula>M17</formula>
    </cfRule>
  </conditionalFormatting>
  <conditionalFormatting sqref="H17">
    <cfRule type="expression" dxfId="366" priority="398">
      <formula>M17</formula>
    </cfRule>
  </conditionalFormatting>
  <conditionalFormatting sqref="I17">
    <cfRule type="expression" dxfId="365" priority="397">
      <formula>M17</formula>
    </cfRule>
  </conditionalFormatting>
  <conditionalFormatting sqref="J17">
    <cfRule type="expression" dxfId="364" priority="396">
      <formula>M17</formula>
    </cfRule>
  </conditionalFormatting>
  <conditionalFormatting sqref="F18">
    <cfRule type="expression" dxfId="363" priority="395">
      <formula>M18</formula>
    </cfRule>
  </conditionalFormatting>
  <conditionalFormatting sqref="G18">
    <cfRule type="expression" dxfId="362" priority="394">
      <formula>M18</formula>
    </cfRule>
  </conditionalFormatting>
  <conditionalFormatting sqref="H18">
    <cfRule type="expression" dxfId="361" priority="393">
      <formula>M18</formula>
    </cfRule>
  </conditionalFormatting>
  <conditionalFormatting sqref="I18">
    <cfRule type="expression" dxfId="360" priority="392">
      <formula>M18</formula>
    </cfRule>
  </conditionalFormatting>
  <conditionalFormatting sqref="J18">
    <cfRule type="expression" dxfId="359" priority="391">
      <formula>M18</formula>
    </cfRule>
  </conditionalFormatting>
  <conditionalFormatting sqref="F19">
    <cfRule type="expression" dxfId="358" priority="390">
      <formula>M19</formula>
    </cfRule>
  </conditionalFormatting>
  <conditionalFormatting sqref="G19">
    <cfRule type="expression" dxfId="357" priority="389">
      <formula>M19</formula>
    </cfRule>
  </conditionalFormatting>
  <conditionalFormatting sqref="H19">
    <cfRule type="expression" dxfId="356" priority="388">
      <formula>M19</formula>
    </cfRule>
  </conditionalFormatting>
  <conditionalFormatting sqref="I19">
    <cfRule type="expression" dxfId="355" priority="387">
      <formula>M19</formula>
    </cfRule>
  </conditionalFormatting>
  <conditionalFormatting sqref="J19">
    <cfRule type="expression" dxfId="354" priority="386">
      <formula>M19</formula>
    </cfRule>
  </conditionalFormatting>
  <conditionalFormatting sqref="F24">
    <cfRule type="expression" dxfId="353" priority="385">
      <formula>M24</formula>
    </cfRule>
  </conditionalFormatting>
  <conditionalFormatting sqref="G24">
    <cfRule type="expression" dxfId="352" priority="384">
      <formula>M24</formula>
    </cfRule>
  </conditionalFormatting>
  <conditionalFormatting sqref="H24">
    <cfRule type="expression" dxfId="351" priority="383">
      <formula>M24</formula>
    </cfRule>
  </conditionalFormatting>
  <conditionalFormatting sqref="I24">
    <cfRule type="expression" dxfId="350" priority="382">
      <formula>M24</formula>
    </cfRule>
  </conditionalFormatting>
  <conditionalFormatting sqref="J24">
    <cfRule type="expression" dxfId="349" priority="381">
      <formula>M24</formula>
    </cfRule>
  </conditionalFormatting>
  <conditionalFormatting sqref="F25">
    <cfRule type="expression" dxfId="348" priority="380">
      <formula>M25</formula>
    </cfRule>
  </conditionalFormatting>
  <conditionalFormatting sqref="G25">
    <cfRule type="expression" dxfId="347" priority="379">
      <formula>M25</formula>
    </cfRule>
  </conditionalFormatting>
  <conditionalFormatting sqref="H25">
    <cfRule type="expression" dxfId="346" priority="378">
      <formula>M25</formula>
    </cfRule>
  </conditionalFormatting>
  <conditionalFormatting sqref="I25">
    <cfRule type="expression" dxfId="345" priority="377">
      <formula>M25</formula>
    </cfRule>
  </conditionalFormatting>
  <conditionalFormatting sqref="J25">
    <cfRule type="expression" dxfId="344" priority="376">
      <formula>M25</formula>
    </cfRule>
  </conditionalFormatting>
  <conditionalFormatting sqref="F26">
    <cfRule type="expression" dxfId="343" priority="375">
      <formula>M26</formula>
    </cfRule>
  </conditionalFormatting>
  <conditionalFormatting sqref="G26">
    <cfRule type="expression" dxfId="342" priority="374">
      <formula>M26</formula>
    </cfRule>
  </conditionalFormatting>
  <conditionalFormatting sqref="H26">
    <cfRule type="expression" dxfId="341" priority="373">
      <formula>M26</formula>
    </cfRule>
  </conditionalFormatting>
  <conditionalFormatting sqref="I26">
    <cfRule type="expression" dxfId="340" priority="372">
      <formula>M26</formula>
    </cfRule>
  </conditionalFormatting>
  <conditionalFormatting sqref="J26">
    <cfRule type="expression" dxfId="339" priority="371">
      <formula>M26</formula>
    </cfRule>
  </conditionalFormatting>
  <conditionalFormatting sqref="F27">
    <cfRule type="expression" dxfId="338" priority="370">
      <formula>M27</formula>
    </cfRule>
  </conditionalFormatting>
  <conditionalFormatting sqref="G27">
    <cfRule type="expression" dxfId="337" priority="369">
      <formula>M27</formula>
    </cfRule>
  </conditionalFormatting>
  <conditionalFormatting sqref="H27">
    <cfRule type="expression" dxfId="336" priority="368">
      <formula>M27</formula>
    </cfRule>
  </conditionalFormatting>
  <conditionalFormatting sqref="I27">
    <cfRule type="expression" dxfId="335" priority="367">
      <formula>M27</formula>
    </cfRule>
  </conditionalFormatting>
  <conditionalFormatting sqref="J27">
    <cfRule type="expression" dxfId="334" priority="366">
      <formula>M27</formula>
    </cfRule>
  </conditionalFormatting>
  <conditionalFormatting sqref="F29">
    <cfRule type="expression" dxfId="333" priority="365">
      <formula>M29</formula>
    </cfRule>
  </conditionalFormatting>
  <conditionalFormatting sqref="G29">
    <cfRule type="expression" dxfId="332" priority="364">
      <formula>M29</formula>
    </cfRule>
  </conditionalFormatting>
  <conditionalFormatting sqref="H29">
    <cfRule type="expression" dxfId="331" priority="363">
      <formula>M29</formula>
    </cfRule>
  </conditionalFormatting>
  <conditionalFormatting sqref="I29">
    <cfRule type="expression" dxfId="330" priority="362">
      <formula>M29</formula>
    </cfRule>
  </conditionalFormatting>
  <conditionalFormatting sqref="J29">
    <cfRule type="expression" dxfId="329" priority="361">
      <formula>M29</formula>
    </cfRule>
  </conditionalFormatting>
  <conditionalFormatting sqref="F30">
    <cfRule type="expression" dxfId="328" priority="360">
      <formula>M30</formula>
    </cfRule>
  </conditionalFormatting>
  <conditionalFormatting sqref="G30">
    <cfRule type="expression" dxfId="327" priority="359">
      <formula>M30</formula>
    </cfRule>
  </conditionalFormatting>
  <conditionalFormatting sqref="H30">
    <cfRule type="expression" dxfId="326" priority="358">
      <formula>M30</formula>
    </cfRule>
  </conditionalFormatting>
  <conditionalFormatting sqref="I30">
    <cfRule type="expression" dxfId="325" priority="357">
      <formula>M30</formula>
    </cfRule>
  </conditionalFormatting>
  <conditionalFormatting sqref="J30">
    <cfRule type="expression" dxfId="324" priority="356">
      <formula>M30</formula>
    </cfRule>
  </conditionalFormatting>
  <conditionalFormatting sqref="F31">
    <cfRule type="expression" dxfId="323" priority="355">
      <formula>M31</formula>
    </cfRule>
  </conditionalFormatting>
  <conditionalFormatting sqref="G31">
    <cfRule type="expression" dxfId="322" priority="354">
      <formula>M31</formula>
    </cfRule>
  </conditionalFormatting>
  <conditionalFormatting sqref="H31">
    <cfRule type="expression" dxfId="321" priority="353">
      <formula>M31</formula>
    </cfRule>
  </conditionalFormatting>
  <conditionalFormatting sqref="I31">
    <cfRule type="expression" dxfId="320" priority="352">
      <formula>M31</formula>
    </cfRule>
  </conditionalFormatting>
  <conditionalFormatting sqref="J31">
    <cfRule type="expression" dxfId="319" priority="351">
      <formula>M31</formula>
    </cfRule>
  </conditionalFormatting>
  <conditionalFormatting sqref="F32">
    <cfRule type="expression" dxfId="318" priority="350">
      <formula>M32</formula>
    </cfRule>
  </conditionalFormatting>
  <conditionalFormatting sqref="G32">
    <cfRule type="expression" dxfId="317" priority="349">
      <formula>M32</formula>
    </cfRule>
  </conditionalFormatting>
  <conditionalFormatting sqref="H32">
    <cfRule type="expression" dxfId="316" priority="348">
      <formula>M32</formula>
    </cfRule>
  </conditionalFormatting>
  <conditionalFormatting sqref="I32">
    <cfRule type="expression" dxfId="315" priority="347">
      <formula>M32</formula>
    </cfRule>
  </conditionalFormatting>
  <conditionalFormatting sqref="J32">
    <cfRule type="expression" dxfId="314" priority="346">
      <formula>M32</formula>
    </cfRule>
  </conditionalFormatting>
  <conditionalFormatting sqref="F33">
    <cfRule type="expression" dxfId="313" priority="345">
      <formula>M33</formula>
    </cfRule>
  </conditionalFormatting>
  <conditionalFormatting sqref="G33">
    <cfRule type="expression" dxfId="312" priority="344">
      <formula>M33</formula>
    </cfRule>
  </conditionalFormatting>
  <conditionalFormatting sqref="H33">
    <cfRule type="expression" dxfId="311" priority="343">
      <formula>M33</formula>
    </cfRule>
  </conditionalFormatting>
  <conditionalFormatting sqref="I33">
    <cfRule type="expression" dxfId="310" priority="342">
      <formula>M33</formula>
    </cfRule>
  </conditionalFormatting>
  <conditionalFormatting sqref="J33">
    <cfRule type="expression" dxfId="309" priority="341">
      <formula>M33</formula>
    </cfRule>
  </conditionalFormatting>
  <conditionalFormatting sqref="F34">
    <cfRule type="expression" dxfId="308" priority="340">
      <formula>M34</formula>
    </cfRule>
  </conditionalFormatting>
  <conditionalFormatting sqref="G34">
    <cfRule type="expression" dxfId="307" priority="339">
      <formula>M34</formula>
    </cfRule>
  </conditionalFormatting>
  <conditionalFormatting sqref="H34">
    <cfRule type="expression" dxfId="306" priority="338">
      <formula>M34</formula>
    </cfRule>
  </conditionalFormatting>
  <conditionalFormatting sqref="I34">
    <cfRule type="expression" dxfId="305" priority="337">
      <formula>M34</formula>
    </cfRule>
  </conditionalFormatting>
  <conditionalFormatting sqref="J34">
    <cfRule type="expression" dxfId="304" priority="336">
      <formula>M34</formula>
    </cfRule>
  </conditionalFormatting>
  <conditionalFormatting sqref="F35">
    <cfRule type="expression" dxfId="303" priority="335">
      <formula>M35</formula>
    </cfRule>
  </conditionalFormatting>
  <conditionalFormatting sqref="G35">
    <cfRule type="expression" dxfId="302" priority="334">
      <formula>M35</formula>
    </cfRule>
  </conditionalFormatting>
  <conditionalFormatting sqref="H35">
    <cfRule type="expression" dxfId="301" priority="333">
      <formula>M35</formula>
    </cfRule>
  </conditionalFormatting>
  <conditionalFormatting sqref="I35">
    <cfRule type="expression" dxfId="300" priority="332">
      <formula>M35</formula>
    </cfRule>
  </conditionalFormatting>
  <conditionalFormatting sqref="J35">
    <cfRule type="expression" dxfId="299" priority="331">
      <formula>M35</formula>
    </cfRule>
  </conditionalFormatting>
  <conditionalFormatting sqref="F39">
    <cfRule type="expression" dxfId="298" priority="330">
      <formula>M39</formula>
    </cfRule>
  </conditionalFormatting>
  <conditionalFormatting sqref="G39">
    <cfRule type="expression" dxfId="297" priority="329">
      <formula>M39</formula>
    </cfRule>
  </conditionalFormatting>
  <conditionalFormatting sqref="H39">
    <cfRule type="expression" dxfId="296" priority="328">
      <formula>M39</formula>
    </cfRule>
  </conditionalFormatting>
  <conditionalFormatting sqref="I39">
    <cfRule type="expression" dxfId="295" priority="327">
      <formula>M39</formula>
    </cfRule>
  </conditionalFormatting>
  <conditionalFormatting sqref="J39">
    <cfRule type="expression" dxfId="294" priority="326">
      <formula>M39</formula>
    </cfRule>
  </conditionalFormatting>
  <conditionalFormatting sqref="F40">
    <cfRule type="expression" dxfId="293" priority="325">
      <formula>M40</formula>
    </cfRule>
  </conditionalFormatting>
  <conditionalFormatting sqref="G40">
    <cfRule type="expression" dxfId="292" priority="324">
      <formula>M40</formula>
    </cfRule>
  </conditionalFormatting>
  <conditionalFormatting sqref="H40">
    <cfRule type="expression" dxfId="291" priority="323">
      <formula>M40</formula>
    </cfRule>
  </conditionalFormatting>
  <conditionalFormatting sqref="I40">
    <cfRule type="expression" dxfId="290" priority="322">
      <formula>M40</formula>
    </cfRule>
  </conditionalFormatting>
  <conditionalFormatting sqref="J40">
    <cfRule type="expression" dxfId="289" priority="321">
      <formula>M40</formula>
    </cfRule>
  </conditionalFormatting>
  <conditionalFormatting sqref="F41">
    <cfRule type="expression" dxfId="288" priority="320">
      <formula>M41</formula>
    </cfRule>
  </conditionalFormatting>
  <conditionalFormatting sqref="G41">
    <cfRule type="expression" dxfId="287" priority="319">
      <formula>M41</formula>
    </cfRule>
  </conditionalFormatting>
  <conditionalFormatting sqref="H41">
    <cfRule type="expression" dxfId="286" priority="318">
      <formula>M41</formula>
    </cfRule>
  </conditionalFormatting>
  <conditionalFormatting sqref="I41">
    <cfRule type="expression" dxfId="285" priority="317">
      <formula>M41</formula>
    </cfRule>
  </conditionalFormatting>
  <conditionalFormatting sqref="J41">
    <cfRule type="expression" dxfId="284" priority="316">
      <formula>M41</formula>
    </cfRule>
  </conditionalFormatting>
  <conditionalFormatting sqref="F43">
    <cfRule type="expression" dxfId="283" priority="315">
      <formula>M43</formula>
    </cfRule>
  </conditionalFormatting>
  <conditionalFormatting sqref="G43">
    <cfRule type="expression" dxfId="282" priority="314">
      <formula>M43</formula>
    </cfRule>
  </conditionalFormatting>
  <conditionalFormatting sqref="H43">
    <cfRule type="expression" dxfId="281" priority="313">
      <formula>M43</formula>
    </cfRule>
  </conditionalFormatting>
  <conditionalFormatting sqref="I43">
    <cfRule type="expression" dxfId="280" priority="312">
      <formula>M43</formula>
    </cfRule>
  </conditionalFormatting>
  <conditionalFormatting sqref="J43">
    <cfRule type="expression" dxfId="279" priority="311">
      <formula>M43</formula>
    </cfRule>
  </conditionalFormatting>
  <conditionalFormatting sqref="F44">
    <cfRule type="expression" dxfId="278" priority="310">
      <formula>M44</formula>
    </cfRule>
  </conditionalFormatting>
  <conditionalFormatting sqref="G44">
    <cfRule type="expression" dxfId="277" priority="309">
      <formula>M44</formula>
    </cfRule>
  </conditionalFormatting>
  <conditionalFormatting sqref="H44">
    <cfRule type="expression" dxfId="276" priority="308">
      <formula>M44</formula>
    </cfRule>
  </conditionalFormatting>
  <conditionalFormatting sqref="I44">
    <cfRule type="expression" dxfId="275" priority="307">
      <formula>M44</formula>
    </cfRule>
  </conditionalFormatting>
  <conditionalFormatting sqref="J44">
    <cfRule type="expression" dxfId="274" priority="306">
      <formula>M44</formula>
    </cfRule>
  </conditionalFormatting>
  <conditionalFormatting sqref="F45">
    <cfRule type="expression" dxfId="273" priority="305">
      <formula>M45</formula>
    </cfRule>
  </conditionalFormatting>
  <conditionalFormatting sqref="G45">
    <cfRule type="expression" dxfId="272" priority="304">
      <formula>M45</formula>
    </cfRule>
  </conditionalFormatting>
  <conditionalFormatting sqref="H45">
    <cfRule type="expression" dxfId="271" priority="303">
      <formula>M45</formula>
    </cfRule>
  </conditionalFormatting>
  <conditionalFormatting sqref="I45">
    <cfRule type="expression" dxfId="270" priority="302">
      <formula>M45</formula>
    </cfRule>
  </conditionalFormatting>
  <conditionalFormatting sqref="J45">
    <cfRule type="expression" dxfId="269" priority="301">
      <formula>M45</formula>
    </cfRule>
  </conditionalFormatting>
  <conditionalFormatting sqref="F47">
    <cfRule type="expression" dxfId="268" priority="300">
      <formula>M47</formula>
    </cfRule>
  </conditionalFormatting>
  <conditionalFormatting sqref="G47">
    <cfRule type="expression" dxfId="267" priority="299">
      <formula>M47</formula>
    </cfRule>
  </conditionalFormatting>
  <conditionalFormatting sqref="H47">
    <cfRule type="expression" dxfId="266" priority="298">
      <formula>M47</formula>
    </cfRule>
  </conditionalFormatting>
  <conditionalFormatting sqref="I47">
    <cfRule type="expression" dxfId="265" priority="297">
      <formula>M47</formula>
    </cfRule>
  </conditionalFormatting>
  <conditionalFormatting sqref="J47">
    <cfRule type="expression" dxfId="264" priority="296">
      <formula>M47</formula>
    </cfRule>
  </conditionalFormatting>
  <conditionalFormatting sqref="F48">
    <cfRule type="expression" dxfId="263" priority="295">
      <formula>M48</formula>
    </cfRule>
  </conditionalFormatting>
  <conditionalFormatting sqref="G48">
    <cfRule type="expression" dxfId="262" priority="294">
      <formula>M48</formula>
    </cfRule>
  </conditionalFormatting>
  <conditionalFormatting sqref="H48">
    <cfRule type="expression" dxfId="261" priority="293">
      <formula>M48</formula>
    </cfRule>
  </conditionalFormatting>
  <conditionalFormatting sqref="I48">
    <cfRule type="expression" dxfId="260" priority="292">
      <formula>M48</formula>
    </cfRule>
  </conditionalFormatting>
  <conditionalFormatting sqref="J48">
    <cfRule type="expression" dxfId="259" priority="291">
      <formula>M48</formula>
    </cfRule>
  </conditionalFormatting>
  <conditionalFormatting sqref="F49">
    <cfRule type="expression" dxfId="258" priority="290">
      <formula>M49</formula>
    </cfRule>
  </conditionalFormatting>
  <conditionalFormatting sqref="G49">
    <cfRule type="expression" dxfId="257" priority="289">
      <formula>M49</formula>
    </cfRule>
  </conditionalFormatting>
  <conditionalFormatting sqref="H49">
    <cfRule type="expression" dxfId="256" priority="288">
      <formula>M49</formula>
    </cfRule>
  </conditionalFormatting>
  <conditionalFormatting sqref="I49">
    <cfRule type="expression" dxfId="255" priority="287">
      <formula>M49</formula>
    </cfRule>
  </conditionalFormatting>
  <conditionalFormatting sqref="J49">
    <cfRule type="expression" dxfId="254" priority="286">
      <formula>M49</formula>
    </cfRule>
  </conditionalFormatting>
  <conditionalFormatting sqref="F53">
    <cfRule type="expression" dxfId="253" priority="285">
      <formula>M53</formula>
    </cfRule>
  </conditionalFormatting>
  <conditionalFormatting sqref="G53">
    <cfRule type="expression" dxfId="252" priority="284">
      <formula>M53</formula>
    </cfRule>
  </conditionalFormatting>
  <conditionalFormatting sqref="H53">
    <cfRule type="expression" dxfId="251" priority="283">
      <formula>M53</formula>
    </cfRule>
  </conditionalFormatting>
  <conditionalFormatting sqref="I53">
    <cfRule type="expression" dxfId="250" priority="282">
      <formula>M53</formula>
    </cfRule>
  </conditionalFormatting>
  <conditionalFormatting sqref="J53">
    <cfRule type="expression" dxfId="249" priority="281">
      <formula>M53</formula>
    </cfRule>
  </conditionalFormatting>
  <conditionalFormatting sqref="F54">
    <cfRule type="expression" dxfId="248" priority="280">
      <formula>M54</formula>
    </cfRule>
  </conditionalFormatting>
  <conditionalFormatting sqref="G54">
    <cfRule type="expression" dxfId="247" priority="279">
      <formula>M54</formula>
    </cfRule>
  </conditionalFormatting>
  <conditionalFormatting sqref="H54">
    <cfRule type="expression" dxfId="246" priority="278">
      <formula>M54</formula>
    </cfRule>
  </conditionalFormatting>
  <conditionalFormatting sqref="I54">
    <cfRule type="expression" dxfId="245" priority="277">
      <formula>M54</formula>
    </cfRule>
  </conditionalFormatting>
  <conditionalFormatting sqref="J54">
    <cfRule type="expression" dxfId="244" priority="276">
      <formula>M54</formula>
    </cfRule>
  </conditionalFormatting>
  <conditionalFormatting sqref="F55">
    <cfRule type="expression" dxfId="243" priority="275">
      <formula>M55</formula>
    </cfRule>
  </conditionalFormatting>
  <conditionalFormatting sqref="G55">
    <cfRule type="expression" dxfId="242" priority="274">
      <formula>M55</formula>
    </cfRule>
  </conditionalFormatting>
  <conditionalFormatting sqref="H55">
    <cfRule type="expression" dxfId="241" priority="273">
      <formula>M55</formula>
    </cfRule>
  </conditionalFormatting>
  <conditionalFormatting sqref="I55">
    <cfRule type="expression" dxfId="240" priority="272">
      <formula>M55</formula>
    </cfRule>
  </conditionalFormatting>
  <conditionalFormatting sqref="J55">
    <cfRule type="expression" dxfId="239" priority="271">
      <formula>M55</formula>
    </cfRule>
  </conditionalFormatting>
  <conditionalFormatting sqref="F57">
    <cfRule type="expression" dxfId="238" priority="270">
      <formula>M57</formula>
    </cfRule>
  </conditionalFormatting>
  <conditionalFormatting sqref="G57">
    <cfRule type="expression" dxfId="237" priority="269">
      <formula>M57</formula>
    </cfRule>
  </conditionalFormatting>
  <conditionalFormatting sqref="H57">
    <cfRule type="expression" dxfId="236" priority="268">
      <formula>M57</formula>
    </cfRule>
  </conditionalFormatting>
  <conditionalFormatting sqref="I57">
    <cfRule type="expression" dxfId="235" priority="267">
      <formula>M57</formula>
    </cfRule>
  </conditionalFormatting>
  <conditionalFormatting sqref="J57">
    <cfRule type="expression" dxfId="234" priority="266">
      <formula>M57</formula>
    </cfRule>
  </conditionalFormatting>
  <conditionalFormatting sqref="F58">
    <cfRule type="expression" dxfId="233" priority="265">
      <formula>M58</formula>
    </cfRule>
  </conditionalFormatting>
  <conditionalFormatting sqref="G58">
    <cfRule type="expression" dxfId="232" priority="264">
      <formula>M58</formula>
    </cfRule>
  </conditionalFormatting>
  <conditionalFormatting sqref="H58">
    <cfRule type="expression" dxfId="231" priority="263">
      <formula>M58</formula>
    </cfRule>
  </conditionalFormatting>
  <conditionalFormatting sqref="I58">
    <cfRule type="expression" dxfId="230" priority="262">
      <formula>M58</formula>
    </cfRule>
  </conditionalFormatting>
  <conditionalFormatting sqref="J58">
    <cfRule type="expression" dxfId="229" priority="261">
      <formula>M58</formula>
    </cfRule>
  </conditionalFormatting>
  <conditionalFormatting sqref="F59">
    <cfRule type="expression" dxfId="228" priority="260">
      <formula>M59</formula>
    </cfRule>
  </conditionalFormatting>
  <conditionalFormatting sqref="G59">
    <cfRule type="expression" dxfId="227" priority="259">
      <formula>M59</formula>
    </cfRule>
  </conditionalFormatting>
  <conditionalFormatting sqref="H59">
    <cfRule type="expression" dxfId="226" priority="258">
      <formula>M59</formula>
    </cfRule>
  </conditionalFormatting>
  <conditionalFormatting sqref="I59">
    <cfRule type="expression" dxfId="225" priority="257">
      <formula>M59</formula>
    </cfRule>
  </conditionalFormatting>
  <conditionalFormatting sqref="J59">
    <cfRule type="expression" dxfId="224" priority="256">
      <formula>M59</formula>
    </cfRule>
  </conditionalFormatting>
  <conditionalFormatting sqref="F67">
    <cfRule type="expression" dxfId="223" priority="255">
      <formula>M67</formula>
    </cfRule>
  </conditionalFormatting>
  <conditionalFormatting sqref="G67">
    <cfRule type="expression" dxfId="222" priority="254">
      <formula>M67</formula>
    </cfRule>
  </conditionalFormatting>
  <conditionalFormatting sqref="H67">
    <cfRule type="expression" dxfId="221" priority="253">
      <formula>M67</formula>
    </cfRule>
  </conditionalFormatting>
  <conditionalFormatting sqref="I67">
    <cfRule type="expression" dxfId="220" priority="252">
      <formula>M67</formula>
    </cfRule>
  </conditionalFormatting>
  <conditionalFormatting sqref="J67">
    <cfRule type="expression" dxfId="219" priority="251">
      <formula>M67</formula>
    </cfRule>
  </conditionalFormatting>
  <conditionalFormatting sqref="F68">
    <cfRule type="expression" dxfId="218" priority="250">
      <formula>M68</formula>
    </cfRule>
  </conditionalFormatting>
  <conditionalFormatting sqref="G68">
    <cfRule type="expression" dxfId="217" priority="249">
      <formula>M68</formula>
    </cfRule>
  </conditionalFormatting>
  <conditionalFormatting sqref="H68">
    <cfRule type="expression" dxfId="216" priority="248">
      <formula>M68</formula>
    </cfRule>
  </conditionalFormatting>
  <conditionalFormatting sqref="I68">
    <cfRule type="expression" dxfId="215" priority="247">
      <formula>M68</formula>
    </cfRule>
  </conditionalFormatting>
  <conditionalFormatting sqref="J68">
    <cfRule type="expression" dxfId="214" priority="246">
      <formula>M68</formula>
    </cfRule>
  </conditionalFormatting>
  <conditionalFormatting sqref="F69">
    <cfRule type="expression" dxfId="213" priority="245">
      <formula>M69</formula>
    </cfRule>
  </conditionalFormatting>
  <conditionalFormatting sqref="G69">
    <cfRule type="expression" dxfId="212" priority="244">
      <formula>M69</formula>
    </cfRule>
  </conditionalFormatting>
  <conditionalFormatting sqref="H69">
    <cfRule type="expression" dxfId="211" priority="243">
      <formula>M69</formula>
    </cfRule>
  </conditionalFormatting>
  <conditionalFormatting sqref="I69">
    <cfRule type="expression" dxfId="210" priority="242">
      <formula>M69</formula>
    </cfRule>
  </conditionalFormatting>
  <conditionalFormatting sqref="J69">
    <cfRule type="expression" dxfId="209" priority="241">
      <formula>M69</formula>
    </cfRule>
  </conditionalFormatting>
  <conditionalFormatting sqref="F70">
    <cfRule type="expression" dxfId="208" priority="240">
      <formula>M70</formula>
    </cfRule>
  </conditionalFormatting>
  <conditionalFormatting sqref="G70">
    <cfRule type="expression" dxfId="207" priority="239">
      <formula>M70</formula>
    </cfRule>
  </conditionalFormatting>
  <conditionalFormatting sqref="H70">
    <cfRule type="expression" dxfId="206" priority="238">
      <formula>M70</formula>
    </cfRule>
  </conditionalFormatting>
  <conditionalFormatting sqref="I70">
    <cfRule type="expression" dxfId="205" priority="237">
      <formula>M70</formula>
    </cfRule>
  </conditionalFormatting>
  <conditionalFormatting sqref="J70">
    <cfRule type="expression" dxfId="204" priority="236">
      <formula>M70</formula>
    </cfRule>
  </conditionalFormatting>
  <conditionalFormatting sqref="F71">
    <cfRule type="expression" dxfId="203" priority="235">
      <formula>M71</formula>
    </cfRule>
  </conditionalFormatting>
  <conditionalFormatting sqref="G71">
    <cfRule type="expression" dxfId="202" priority="234">
      <formula>M71</formula>
    </cfRule>
  </conditionalFormatting>
  <conditionalFormatting sqref="H71">
    <cfRule type="expression" dxfId="201" priority="233">
      <formula>M71</formula>
    </cfRule>
  </conditionalFormatting>
  <conditionalFormatting sqref="I71">
    <cfRule type="expression" dxfId="200" priority="232">
      <formula>M71</formula>
    </cfRule>
  </conditionalFormatting>
  <conditionalFormatting sqref="J71">
    <cfRule type="expression" dxfId="199" priority="231">
      <formula>M71</formula>
    </cfRule>
  </conditionalFormatting>
  <conditionalFormatting sqref="F73">
    <cfRule type="expression" dxfId="198" priority="230">
      <formula>M73</formula>
    </cfRule>
  </conditionalFormatting>
  <conditionalFormatting sqref="G73">
    <cfRule type="expression" dxfId="197" priority="229">
      <formula>M73</formula>
    </cfRule>
  </conditionalFormatting>
  <conditionalFormatting sqref="H73">
    <cfRule type="expression" dxfId="196" priority="228">
      <formula>M73</formula>
    </cfRule>
  </conditionalFormatting>
  <conditionalFormatting sqref="I73">
    <cfRule type="expression" dxfId="195" priority="227">
      <formula>M73</formula>
    </cfRule>
  </conditionalFormatting>
  <conditionalFormatting sqref="J73">
    <cfRule type="expression" dxfId="194" priority="226">
      <formula>M73</formula>
    </cfRule>
  </conditionalFormatting>
  <conditionalFormatting sqref="F74">
    <cfRule type="expression" dxfId="193" priority="225">
      <formula>M74</formula>
    </cfRule>
  </conditionalFormatting>
  <conditionalFormatting sqref="G74">
    <cfRule type="expression" dxfId="192" priority="224">
      <formula>M74</formula>
    </cfRule>
  </conditionalFormatting>
  <conditionalFormatting sqref="H74">
    <cfRule type="expression" dxfId="191" priority="223">
      <formula>M74</formula>
    </cfRule>
  </conditionalFormatting>
  <conditionalFormatting sqref="I74">
    <cfRule type="expression" dxfId="190" priority="222">
      <formula>M74</formula>
    </cfRule>
  </conditionalFormatting>
  <conditionalFormatting sqref="J74">
    <cfRule type="expression" dxfId="189" priority="221">
      <formula>M74</formula>
    </cfRule>
  </conditionalFormatting>
  <conditionalFormatting sqref="F75">
    <cfRule type="expression" dxfId="188" priority="220">
      <formula>M75</formula>
    </cfRule>
  </conditionalFormatting>
  <conditionalFormatting sqref="G75">
    <cfRule type="expression" dxfId="187" priority="219">
      <formula>M75</formula>
    </cfRule>
  </conditionalFormatting>
  <conditionalFormatting sqref="H75">
    <cfRule type="expression" dxfId="186" priority="218">
      <formula>M75</formula>
    </cfRule>
  </conditionalFormatting>
  <conditionalFormatting sqref="I75">
    <cfRule type="expression" dxfId="185" priority="217">
      <formula>M75</formula>
    </cfRule>
  </conditionalFormatting>
  <conditionalFormatting sqref="J75">
    <cfRule type="expression" dxfId="184" priority="216">
      <formula>M75</formula>
    </cfRule>
  </conditionalFormatting>
  <conditionalFormatting sqref="F76">
    <cfRule type="expression" dxfId="183" priority="215">
      <formula>M76</formula>
    </cfRule>
  </conditionalFormatting>
  <conditionalFormatting sqref="G76">
    <cfRule type="expression" dxfId="182" priority="214">
      <formula>M76</formula>
    </cfRule>
  </conditionalFormatting>
  <conditionalFormatting sqref="H76">
    <cfRule type="expression" dxfId="181" priority="213">
      <formula>M76</formula>
    </cfRule>
  </conditionalFormatting>
  <conditionalFormatting sqref="I76">
    <cfRule type="expression" dxfId="180" priority="212">
      <formula>M76</formula>
    </cfRule>
  </conditionalFormatting>
  <conditionalFormatting sqref="J76">
    <cfRule type="expression" dxfId="179" priority="211">
      <formula>M76</formula>
    </cfRule>
  </conditionalFormatting>
  <conditionalFormatting sqref="F77">
    <cfRule type="expression" dxfId="178" priority="210">
      <formula>M77</formula>
    </cfRule>
  </conditionalFormatting>
  <conditionalFormatting sqref="G77">
    <cfRule type="expression" dxfId="177" priority="209">
      <formula>M77</formula>
    </cfRule>
  </conditionalFormatting>
  <conditionalFormatting sqref="H77">
    <cfRule type="expression" dxfId="176" priority="208">
      <formula>M77</formula>
    </cfRule>
  </conditionalFormatting>
  <conditionalFormatting sqref="I77">
    <cfRule type="expression" dxfId="175" priority="207">
      <formula>M77</formula>
    </cfRule>
  </conditionalFormatting>
  <conditionalFormatting sqref="J77">
    <cfRule type="expression" dxfId="174" priority="206">
      <formula>M77</formula>
    </cfRule>
  </conditionalFormatting>
  <conditionalFormatting sqref="F81">
    <cfRule type="expression" dxfId="173" priority="205">
      <formula>M81</formula>
    </cfRule>
  </conditionalFormatting>
  <conditionalFormatting sqref="G81">
    <cfRule type="expression" dxfId="172" priority="204">
      <formula>M81</formula>
    </cfRule>
  </conditionalFormatting>
  <conditionalFormatting sqref="H81">
    <cfRule type="expression" dxfId="171" priority="203">
      <formula>M81</formula>
    </cfRule>
  </conditionalFormatting>
  <conditionalFormatting sqref="I81">
    <cfRule type="expression" dxfId="170" priority="202">
      <formula>M81</formula>
    </cfRule>
  </conditionalFormatting>
  <conditionalFormatting sqref="J81">
    <cfRule type="expression" dxfId="169" priority="201">
      <formula>M81</formula>
    </cfRule>
  </conditionalFormatting>
  <conditionalFormatting sqref="F82">
    <cfRule type="expression" dxfId="168" priority="200">
      <formula>M82</formula>
    </cfRule>
  </conditionalFormatting>
  <conditionalFormatting sqref="G82">
    <cfRule type="expression" dxfId="167" priority="199">
      <formula>M82</formula>
    </cfRule>
  </conditionalFormatting>
  <conditionalFormatting sqref="H82">
    <cfRule type="expression" dxfId="166" priority="198">
      <formula>M82</formula>
    </cfRule>
  </conditionalFormatting>
  <conditionalFormatting sqref="I82">
    <cfRule type="expression" dxfId="165" priority="197">
      <formula>M82</formula>
    </cfRule>
  </conditionalFormatting>
  <conditionalFormatting sqref="J82">
    <cfRule type="expression" dxfId="164" priority="196">
      <formula>M82</formula>
    </cfRule>
  </conditionalFormatting>
  <conditionalFormatting sqref="F83">
    <cfRule type="expression" dxfId="163" priority="195">
      <formula>M83</formula>
    </cfRule>
  </conditionalFormatting>
  <conditionalFormatting sqref="G83">
    <cfRule type="expression" dxfId="162" priority="194">
      <formula>M83</formula>
    </cfRule>
  </conditionalFormatting>
  <conditionalFormatting sqref="H83">
    <cfRule type="expression" dxfId="161" priority="193">
      <formula>M83</formula>
    </cfRule>
  </conditionalFormatting>
  <conditionalFormatting sqref="I83">
    <cfRule type="expression" dxfId="160" priority="192">
      <formula>M83</formula>
    </cfRule>
  </conditionalFormatting>
  <conditionalFormatting sqref="J83">
    <cfRule type="expression" dxfId="159" priority="191">
      <formula>M83</formula>
    </cfRule>
  </conditionalFormatting>
  <conditionalFormatting sqref="F84">
    <cfRule type="expression" dxfId="158" priority="190">
      <formula>M84</formula>
    </cfRule>
  </conditionalFormatting>
  <conditionalFormatting sqref="G84">
    <cfRule type="expression" dxfId="157" priority="189">
      <formula>M84</formula>
    </cfRule>
  </conditionalFormatting>
  <conditionalFormatting sqref="H84">
    <cfRule type="expression" dxfId="156" priority="188">
      <formula>M84</formula>
    </cfRule>
  </conditionalFormatting>
  <conditionalFormatting sqref="I84">
    <cfRule type="expression" dxfId="155" priority="187">
      <formula>M84</formula>
    </cfRule>
  </conditionalFormatting>
  <conditionalFormatting sqref="J84">
    <cfRule type="expression" dxfId="154" priority="186">
      <formula>M84</formula>
    </cfRule>
  </conditionalFormatting>
  <conditionalFormatting sqref="F85">
    <cfRule type="expression" dxfId="153" priority="180">
      <formula>M85</formula>
    </cfRule>
  </conditionalFormatting>
  <conditionalFormatting sqref="G85">
    <cfRule type="expression" dxfId="152" priority="179">
      <formula>M85</formula>
    </cfRule>
  </conditionalFormatting>
  <conditionalFormatting sqref="H85">
    <cfRule type="expression" dxfId="151" priority="178">
      <formula>M85</formula>
    </cfRule>
  </conditionalFormatting>
  <conditionalFormatting sqref="I85">
    <cfRule type="expression" dxfId="150" priority="177">
      <formula>M85</formula>
    </cfRule>
  </conditionalFormatting>
  <conditionalFormatting sqref="J85">
    <cfRule type="expression" dxfId="149" priority="176">
      <formula>M85</formula>
    </cfRule>
  </conditionalFormatting>
  <conditionalFormatting sqref="F86">
    <cfRule type="expression" dxfId="148" priority="175">
      <formula>M86</formula>
    </cfRule>
  </conditionalFormatting>
  <conditionalFormatting sqref="G86">
    <cfRule type="expression" dxfId="147" priority="174">
      <formula>M86</formula>
    </cfRule>
  </conditionalFormatting>
  <conditionalFormatting sqref="H86">
    <cfRule type="expression" dxfId="146" priority="173">
      <formula>M86</formula>
    </cfRule>
  </conditionalFormatting>
  <conditionalFormatting sqref="I86">
    <cfRule type="expression" dxfId="145" priority="172">
      <formula>M86</formula>
    </cfRule>
  </conditionalFormatting>
  <conditionalFormatting sqref="J86">
    <cfRule type="expression" dxfId="144" priority="171">
      <formula>M86</formula>
    </cfRule>
  </conditionalFormatting>
  <conditionalFormatting sqref="F87">
    <cfRule type="expression" dxfId="143" priority="170">
      <formula>M87</formula>
    </cfRule>
  </conditionalFormatting>
  <conditionalFormatting sqref="G87">
    <cfRule type="expression" dxfId="142" priority="169">
      <formula>M87</formula>
    </cfRule>
  </conditionalFormatting>
  <conditionalFormatting sqref="H87">
    <cfRule type="expression" dxfId="141" priority="168">
      <formula>M87</formula>
    </cfRule>
  </conditionalFormatting>
  <conditionalFormatting sqref="I87">
    <cfRule type="expression" dxfId="140" priority="167">
      <formula>M87</formula>
    </cfRule>
  </conditionalFormatting>
  <conditionalFormatting sqref="J87">
    <cfRule type="expression" dxfId="139" priority="166">
      <formula>M87</formula>
    </cfRule>
  </conditionalFormatting>
  <conditionalFormatting sqref="F95">
    <cfRule type="expression" dxfId="138" priority="165">
      <formula>M95</formula>
    </cfRule>
  </conditionalFormatting>
  <conditionalFormatting sqref="G95">
    <cfRule type="expression" dxfId="137" priority="164">
      <formula>M95</formula>
    </cfRule>
  </conditionalFormatting>
  <conditionalFormatting sqref="H95">
    <cfRule type="expression" dxfId="136" priority="163">
      <formula>M95</formula>
    </cfRule>
  </conditionalFormatting>
  <conditionalFormatting sqref="I95">
    <cfRule type="expression" dxfId="135" priority="162">
      <formula>M95</formula>
    </cfRule>
  </conditionalFormatting>
  <conditionalFormatting sqref="J95">
    <cfRule type="expression" dxfId="134" priority="161">
      <formula>M95</formula>
    </cfRule>
  </conditionalFormatting>
  <conditionalFormatting sqref="F96">
    <cfRule type="expression" dxfId="133" priority="160">
      <formula>M96</formula>
    </cfRule>
  </conditionalFormatting>
  <conditionalFormatting sqref="G96">
    <cfRule type="expression" dxfId="132" priority="159">
      <formula>M96</formula>
    </cfRule>
  </conditionalFormatting>
  <conditionalFormatting sqref="H96">
    <cfRule type="expression" dxfId="131" priority="158">
      <formula>M96</formula>
    </cfRule>
  </conditionalFormatting>
  <conditionalFormatting sqref="I96">
    <cfRule type="expression" dxfId="130" priority="157">
      <formula>M96</formula>
    </cfRule>
  </conditionalFormatting>
  <conditionalFormatting sqref="J96">
    <cfRule type="expression" dxfId="129" priority="156">
      <formula>M96</formula>
    </cfRule>
  </conditionalFormatting>
  <conditionalFormatting sqref="F97">
    <cfRule type="expression" dxfId="128" priority="155">
      <formula>M97</formula>
    </cfRule>
  </conditionalFormatting>
  <conditionalFormatting sqref="G97">
    <cfRule type="expression" dxfId="127" priority="154">
      <formula>M97</formula>
    </cfRule>
  </conditionalFormatting>
  <conditionalFormatting sqref="H97">
    <cfRule type="expression" dxfId="126" priority="153">
      <formula>M97</formula>
    </cfRule>
  </conditionalFormatting>
  <conditionalFormatting sqref="I97">
    <cfRule type="expression" dxfId="125" priority="152">
      <formula>M97</formula>
    </cfRule>
  </conditionalFormatting>
  <conditionalFormatting sqref="J97">
    <cfRule type="expression" dxfId="124" priority="151">
      <formula>M97</formula>
    </cfRule>
  </conditionalFormatting>
  <conditionalFormatting sqref="I99">
    <cfRule type="expression" dxfId="123" priority="147">
      <formula>M99</formula>
    </cfRule>
  </conditionalFormatting>
  <conditionalFormatting sqref="J99">
    <cfRule type="expression" dxfId="122" priority="146">
      <formula>M99</formula>
    </cfRule>
  </conditionalFormatting>
  <conditionalFormatting sqref="I100">
    <cfRule type="expression" dxfId="121" priority="142">
      <formula>M100</formula>
    </cfRule>
  </conditionalFormatting>
  <conditionalFormatting sqref="J100">
    <cfRule type="expression" dxfId="120" priority="141">
      <formula>M100</formula>
    </cfRule>
  </conditionalFormatting>
  <conditionalFormatting sqref="I101">
    <cfRule type="expression" dxfId="119" priority="137">
      <formula>M101</formula>
    </cfRule>
  </conditionalFormatting>
  <conditionalFormatting sqref="J101">
    <cfRule type="expression" dxfId="118" priority="136">
      <formula>M101</formula>
    </cfRule>
  </conditionalFormatting>
  <conditionalFormatting sqref="I102">
    <cfRule type="expression" dxfId="117" priority="132">
      <formula>M102</formula>
    </cfRule>
  </conditionalFormatting>
  <conditionalFormatting sqref="J102">
    <cfRule type="expression" dxfId="116" priority="131">
      <formula>M102</formula>
    </cfRule>
  </conditionalFormatting>
  <conditionalFormatting sqref="I103">
    <cfRule type="expression" dxfId="115" priority="127">
      <formula>M103</formula>
    </cfRule>
  </conditionalFormatting>
  <conditionalFormatting sqref="J103">
    <cfRule type="expression" dxfId="114" priority="126">
      <formula>M103</formula>
    </cfRule>
  </conditionalFormatting>
  <conditionalFormatting sqref="F104">
    <cfRule type="expression" dxfId="113" priority="125">
      <formula>M104</formula>
    </cfRule>
  </conditionalFormatting>
  <conditionalFormatting sqref="G104">
    <cfRule type="expression" dxfId="112" priority="124">
      <formula>M104</formula>
    </cfRule>
  </conditionalFormatting>
  <conditionalFormatting sqref="H104">
    <cfRule type="expression" dxfId="111" priority="123">
      <formula>M104</formula>
    </cfRule>
  </conditionalFormatting>
  <conditionalFormatting sqref="I104">
    <cfRule type="expression" dxfId="110" priority="122">
      <formula>M104</formula>
    </cfRule>
  </conditionalFormatting>
  <conditionalFormatting sqref="J104">
    <cfRule type="expression" dxfId="109" priority="121">
      <formula>M104</formula>
    </cfRule>
  </conditionalFormatting>
  <conditionalFormatting sqref="F109">
    <cfRule type="expression" dxfId="108" priority="115">
      <formula>M109</formula>
    </cfRule>
  </conditionalFormatting>
  <conditionalFormatting sqref="G109">
    <cfRule type="expression" dxfId="107" priority="114">
      <formula>M109</formula>
    </cfRule>
  </conditionalFormatting>
  <conditionalFormatting sqref="H109">
    <cfRule type="expression" dxfId="106" priority="113">
      <formula>M109</formula>
    </cfRule>
  </conditionalFormatting>
  <conditionalFormatting sqref="I109">
    <cfRule type="expression" dxfId="105" priority="112">
      <formula>M109</formula>
    </cfRule>
  </conditionalFormatting>
  <conditionalFormatting sqref="J109">
    <cfRule type="expression" dxfId="104" priority="111">
      <formula>M109</formula>
    </cfRule>
  </conditionalFormatting>
  <conditionalFormatting sqref="F110">
    <cfRule type="expression" dxfId="103" priority="110">
      <formula>M110</formula>
    </cfRule>
  </conditionalFormatting>
  <conditionalFormatting sqref="G110">
    <cfRule type="expression" dxfId="102" priority="109">
      <formula>M110</formula>
    </cfRule>
  </conditionalFormatting>
  <conditionalFormatting sqref="H110">
    <cfRule type="expression" dxfId="101" priority="108">
      <formula>M110</formula>
    </cfRule>
  </conditionalFormatting>
  <conditionalFormatting sqref="I110">
    <cfRule type="expression" dxfId="100" priority="107">
      <formula>M110</formula>
    </cfRule>
  </conditionalFormatting>
  <conditionalFormatting sqref="J110">
    <cfRule type="expression" dxfId="99" priority="106">
      <formula>M110</formula>
    </cfRule>
  </conditionalFormatting>
  <conditionalFormatting sqref="F111">
    <cfRule type="expression" dxfId="98" priority="105">
      <formula>M111</formula>
    </cfRule>
  </conditionalFormatting>
  <conditionalFormatting sqref="G111">
    <cfRule type="expression" dxfId="97" priority="104">
      <formula>M111</formula>
    </cfRule>
  </conditionalFormatting>
  <conditionalFormatting sqref="H111">
    <cfRule type="expression" dxfId="96" priority="103">
      <formula>M111</formula>
    </cfRule>
  </conditionalFormatting>
  <conditionalFormatting sqref="I111">
    <cfRule type="expression" dxfId="95" priority="102">
      <formula>M111</formula>
    </cfRule>
  </conditionalFormatting>
  <conditionalFormatting sqref="J111">
    <cfRule type="expression" dxfId="94" priority="101">
      <formula>M111</formula>
    </cfRule>
  </conditionalFormatting>
  <conditionalFormatting sqref="F128">
    <cfRule type="expression" dxfId="93" priority="100">
      <formula>M112</formula>
    </cfRule>
  </conditionalFormatting>
  <conditionalFormatting sqref="G128">
    <cfRule type="expression" dxfId="92" priority="99">
      <formula>M112</formula>
    </cfRule>
  </conditionalFormatting>
  <conditionalFormatting sqref="H128">
    <cfRule type="expression" dxfId="91" priority="98">
      <formula>M112</formula>
    </cfRule>
  </conditionalFormatting>
  <conditionalFormatting sqref="I128">
    <cfRule type="expression" dxfId="90" priority="97">
      <formula>M112</formula>
    </cfRule>
  </conditionalFormatting>
  <conditionalFormatting sqref="F129">
    <cfRule type="expression" dxfId="89" priority="95">
      <formula>M113</formula>
    </cfRule>
  </conditionalFormatting>
  <conditionalFormatting sqref="G129">
    <cfRule type="expression" dxfId="88" priority="94">
      <formula>M113</formula>
    </cfRule>
  </conditionalFormatting>
  <conditionalFormatting sqref="H129">
    <cfRule type="expression" dxfId="87" priority="93">
      <formula>M113</formula>
    </cfRule>
  </conditionalFormatting>
  <conditionalFormatting sqref="I129">
    <cfRule type="expression" dxfId="86" priority="92">
      <formula>M113</formula>
    </cfRule>
  </conditionalFormatting>
  <conditionalFormatting sqref="J118">
    <cfRule type="expression" dxfId="85" priority="91">
      <formula>M118</formula>
    </cfRule>
  </conditionalFormatting>
  <conditionalFormatting sqref="F130">
    <cfRule type="expression" dxfId="84" priority="90">
      <formula>M114</formula>
    </cfRule>
  </conditionalFormatting>
  <conditionalFormatting sqref="G130">
    <cfRule type="expression" dxfId="83" priority="89">
      <formula>M114</formula>
    </cfRule>
  </conditionalFormatting>
  <conditionalFormatting sqref="H130">
    <cfRule type="expression" dxfId="82" priority="88">
      <formula>M114</formula>
    </cfRule>
  </conditionalFormatting>
  <conditionalFormatting sqref="I130">
    <cfRule type="expression" dxfId="81" priority="87">
      <formula>M114</formula>
    </cfRule>
  </conditionalFormatting>
  <conditionalFormatting sqref="F131">
    <cfRule type="expression" dxfId="80" priority="85">
      <formula>M115</formula>
    </cfRule>
  </conditionalFormatting>
  <conditionalFormatting sqref="G131">
    <cfRule type="expression" dxfId="79" priority="84">
      <formula>M115</formula>
    </cfRule>
  </conditionalFormatting>
  <conditionalFormatting sqref="H131">
    <cfRule type="expression" dxfId="78" priority="83">
      <formula>M115</formula>
    </cfRule>
  </conditionalFormatting>
  <conditionalFormatting sqref="I131">
    <cfRule type="expression" dxfId="77" priority="82">
      <formula>M115</formula>
    </cfRule>
  </conditionalFormatting>
  <conditionalFormatting sqref="F132">
    <cfRule type="expression" dxfId="76" priority="80">
      <formula>M116</formula>
    </cfRule>
  </conditionalFormatting>
  <conditionalFormatting sqref="G132">
    <cfRule type="expression" dxfId="75" priority="79">
      <formula>M116</formula>
    </cfRule>
  </conditionalFormatting>
  <conditionalFormatting sqref="H132">
    <cfRule type="expression" dxfId="74" priority="78">
      <formula>M116</formula>
    </cfRule>
  </conditionalFormatting>
  <conditionalFormatting sqref="I132">
    <cfRule type="expression" dxfId="73" priority="77">
      <formula>M116</formula>
    </cfRule>
  </conditionalFormatting>
  <conditionalFormatting sqref="F133">
    <cfRule type="expression" dxfId="72" priority="75">
      <formula>M117</formula>
    </cfRule>
  </conditionalFormatting>
  <conditionalFormatting sqref="G133">
    <cfRule type="expression" dxfId="71" priority="74">
      <formula>M117</formula>
    </cfRule>
  </conditionalFormatting>
  <conditionalFormatting sqref="H133">
    <cfRule type="expression" dxfId="70" priority="73">
      <formula>M117</formula>
    </cfRule>
  </conditionalFormatting>
  <conditionalFormatting sqref="I133">
    <cfRule type="expression" dxfId="69" priority="72">
      <formula>M117</formula>
    </cfRule>
  </conditionalFormatting>
  <conditionalFormatting sqref="F134">
    <cfRule type="expression" dxfId="68" priority="70">
      <formula>M118</formula>
    </cfRule>
  </conditionalFormatting>
  <conditionalFormatting sqref="G134">
    <cfRule type="expression" dxfId="67" priority="69">
      <formula>M118</formula>
    </cfRule>
  </conditionalFormatting>
  <conditionalFormatting sqref="H134">
    <cfRule type="expression" dxfId="66" priority="68">
      <formula>M118</formula>
    </cfRule>
  </conditionalFormatting>
  <conditionalFormatting sqref="I134">
    <cfRule type="expression" dxfId="65" priority="67">
      <formula>M118</formula>
    </cfRule>
  </conditionalFormatting>
  <conditionalFormatting sqref="F99">
    <cfRule type="expression" dxfId="64" priority="65">
      <formula>M99</formula>
    </cfRule>
  </conditionalFormatting>
  <conditionalFormatting sqref="G99">
    <cfRule type="expression" dxfId="63" priority="64">
      <formula>M99</formula>
    </cfRule>
  </conditionalFormatting>
  <conditionalFormatting sqref="H99">
    <cfRule type="expression" dxfId="62" priority="63">
      <formula>M99</formula>
    </cfRule>
  </conditionalFormatting>
  <conditionalFormatting sqref="F100">
    <cfRule type="expression" dxfId="61" priority="62">
      <formula>M100</formula>
    </cfRule>
  </conditionalFormatting>
  <conditionalFormatting sqref="G100">
    <cfRule type="expression" dxfId="60" priority="61">
      <formula>M100</formula>
    </cfRule>
  </conditionalFormatting>
  <conditionalFormatting sqref="H100">
    <cfRule type="expression" dxfId="59" priority="60">
      <formula>M100</formula>
    </cfRule>
  </conditionalFormatting>
  <conditionalFormatting sqref="F101">
    <cfRule type="expression" dxfId="58" priority="59">
      <formula>M101</formula>
    </cfRule>
  </conditionalFormatting>
  <conditionalFormatting sqref="G101">
    <cfRule type="expression" dxfId="57" priority="58">
      <formula>M101</formula>
    </cfRule>
  </conditionalFormatting>
  <conditionalFormatting sqref="H101">
    <cfRule type="expression" dxfId="56" priority="57">
      <formula>M101</formula>
    </cfRule>
  </conditionalFormatting>
  <conditionalFormatting sqref="F102">
    <cfRule type="expression" dxfId="55" priority="56">
      <formula>M102</formula>
    </cfRule>
  </conditionalFormatting>
  <conditionalFormatting sqref="G102">
    <cfRule type="expression" dxfId="54" priority="55">
      <formula>M102</formula>
    </cfRule>
  </conditionalFormatting>
  <conditionalFormatting sqref="H102">
    <cfRule type="expression" dxfId="53" priority="54">
      <formula>M102</formula>
    </cfRule>
  </conditionalFormatting>
  <conditionalFormatting sqref="F103">
    <cfRule type="expression" dxfId="52" priority="53">
      <formula>M103</formula>
    </cfRule>
  </conditionalFormatting>
  <conditionalFormatting sqref="G103">
    <cfRule type="expression" dxfId="51" priority="52">
      <formula>M103</formula>
    </cfRule>
  </conditionalFormatting>
  <conditionalFormatting sqref="H103">
    <cfRule type="expression" dxfId="50" priority="51">
      <formula>M103</formula>
    </cfRule>
  </conditionalFormatting>
  <conditionalFormatting sqref="F123">
    <cfRule type="expression" dxfId="49" priority="50">
      <formula>M123</formula>
    </cfRule>
  </conditionalFormatting>
  <conditionalFormatting sqref="G123">
    <cfRule type="expression" dxfId="48" priority="49">
      <formula>M123</formula>
    </cfRule>
  </conditionalFormatting>
  <conditionalFormatting sqref="H123">
    <cfRule type="expression" dxfId="47" priority="48">
      <formula>M123</formula>
    </cfRule>
  </conditionalFormatting>
  <conditionalFormatting sqref="I123">
    <cfRule type="expression" dxfId="46" priority="47">
      <formula>M123</formula>
    </cfRule>
  </conditionalFormatting>
  <conditionalFormatting sqref="J123">
    <cfRule type="expression" dxfId="45" priority="46">
      <formula>M123</formula>
    </cfRule>
  </conditionalFormatting>
  <conditionalFormatting sqref="F124">
    <cfRule type="expression" dxfId="44" priority="45">
      <formula>M124</formula>
    </cfRule>
  </conditionalFormatting>
  <conditionalFormatting sqref="G124">
    <cfRule type="expression" dxfId="43" priority="44">
      <formula>M124</formula>
    </cfRule>
  </conditionalFormatting>
  <conditionalFormatting sqref="H124">
    <cfRule type="expression" dxfId="42" priority="43">
      <formula>M124</formula>
    </cfRule>
  </conditionalFormatting>
  <conditionalFormatting sqref="I124">
    <cfRule type="expression" dxfId="41" priority="42">
      <formula>M124</formula>
    </cfRule>
  </conditionalFormatting>
  <conditionalFormatting sqref="J124">
    <cfRule type="expression" dxfId="40" priority="41">
      <formula>M124</formula>
    </cfRule>
  </conditionalFormatting>
  <conditionalFormatting sqref="F125">
    <cfRule type="expression" dxfId="39" priority="40">
      <formula>M125</formula>
    </cfRule>
  </conditionalFormatting>
  <conditionalFormatting sqref="G125">
    <cfRule type="expression" dxfId="38" priority="39">
      <formula>M125</formula>
    </cfRule>
  </conditionalFormatting>
  <conditionalFormatting sqref="H125">
    <cfRule type="expression" dxfId="37" priority="38">
      <formula>M125</formula>
    </cfRule>
  </conditionalFormatting>
  <conditionalFormatting sqref="I125">
    <cfRule type="expression" dxfId="36" priority="37">
      <formula>M125</formula>
    </cfRule>
  </conditionalFormatting>
  <conditionalFormatting sqref="J125">
    <cfRule type="expression" dxfId="35" priority="36">
      <formula>M125</formula>
    </cfRule>
  </conditionalFormatting>
  <conditionalFormatting sqref="F126">
    <cfRule type="expression" dxfId="34" priority="35">
      <formula>M126</formula>
    </cfRule>
  </conditionalFormatting>
  <conditionalFormatting sqref="G126">
    <cfRule type="expression" dxfId="33" priority="34">
      <formula>M126</formula>
    </cfRule>
  </conditionalFormatting>
  <conditionalFormatting sqref="H126">
    <cfRule type="expression" dxfId="32" priority="33">
      <formula>M126</formula>
    </cfRule>
  </conditionalFormatting>
  <conditionalFormatting sqref="I126">
    <cfRule type="expression" dxfId="31" priority="32">
      <formula>M126</formula>
    </cfRule>
  </conditionalFormatting>
  <conditionalFormatting sqref="J126">
    <cfRule type="expression" dxfId="30" priority="31">
      <formula>M126</formula>
    </cfRule>
  </conditionalFormatting>
  <conditionalFormatting sqref="F127">
    <cfRule type="expression" dxfId="29" priority="30">
      <formula>M127</formula>
    </cfRule>
  </conditionalFormatting>
  <conditionalFormatting sqref="G127">
    <cfRule type="expression" dxfId="28" priority="29">
      <formula>M127</formula>
    </cfRule>
  </conditionalFormatting>
  <conditionalFormatting sqref="H127">
    <cfRule type="expression" dxfId="27" priority="28">
      <formula>M127</formula>
    </cfRule>
  </conditionalFormatting>
  <conditionalFormatting sqref="I127">
    <cfRule type="expression" dxfId="26" priority="27">
      <formula>M127</formula>
    </cfRule>
  </conditionalFormatting>
  <conditionalFormatting sqref="J127:J133">
    <cfRule type="expression" dxfId="25" priority="26">
      <formula>M127</formula>
    </cfRule>
  </conditionalFormatting>
  <conditionalFormatting sqref="F112:F113">
    <cfRule type="expression" dxfId="24" priority="25">
      <formula>M128</formula>
    </cfRule>
  </conditionalFormatting>
  <conditionalFormatting sqref="G112:G113">
    <cfRule type="expression" dxfId="23" priority="24">
      <formula>M128</formula>
    </cfRule>
  </conditionalFormatting>
  <conditionalFormatting sqref="H112:H113">
    <cfRule type="expression" dxfId="22" priority="23">
      <formula>M128</formula>
    </cfRule>
  </conditionalFormatting>
  <conditionalFormatting sqref="I112:I113">
    <cfRule type="expression" dxfId="21" priority="22">
      <formula>M128</formula>
    </cfRule>
  </conditionalFormatting>
  <conditionalFormatting sqref="J112:J113">
    <cfRule type="expression" dxfId="20" priority="21">
      <formula>M128</formula>
    </cfRule>
  </conditionalFormatting>
  <conditionalFormatting sqref="F114">
    <cfRule type="expression" dxfId="19" priority="20">
      <formula>M130</formula>
    </cfRule>
  </conditionalFormatting>
  <conditionalFormatting sqref="G114">
    <cfRule type="expression" dxfId="18" priority="19">
      <formula>M130</formula>
    </cfRule>
  </conditionalFormatting>
  <conditionalFormatting sqref="H114">
    <cfRule type="expression" dxfId="17" priority="18">
      <formula>M130</formula>
    </cfRule>
  </conditionalFormatting>
  <conditionalFormatting sqref="I114">
    <cfRule type="expression" dxfId="16" priority="17">
      <formula>M130</formula>
    </cfRule>
  </conditionalFormatting>
  <conditionalFormatting sqref="J114">
    <cfRule type="expression" dxfId="15" priority="16">
      <formula>M130</formula>
    </cfRule>
  </conditionalFormatting>
  <conditionalFormatting sqref="F115">
    <cfRule type="expression" dxfId="14" priority="15">
      <formula>M131</formula>
    </cfRule>
  </conditionalFormatting>
  <conditionalFormatting sqref="G115">
    <cfRule type="expression" dxfId="13" priority="14">
      <formula>M131</formula>
    </cfRule>
  </conditionalFormatting>
  <conditionalFormatting sqref="H115">
    <cfRule type="expression" dxfId="12" priority="13">
      <formula>M131</formula>
    </cfRule>
  </conditionalFormatting>
  <conditionalFormatting sqref="I115">
    <cfRule type="expression" dxfId="11" priority="12">
      <formula>M131</formula>
    </cfRule>
  </conditionalFormatting>
  <conditionalFormatting sqref="J115">
    <cfRule type="expression" dxfId="10" priority="11">
      <formula>M131</formula>
    </cfRule>
  </conditionalFormatting>
  <conditionalFormatting sqref="F116">
    <cfRule type="expression" dxfId="9" priority="10">
      <formula>M132</formula>
    </cfRule>
  </conditionalFormatting>
  <conditionalFormatting sqref="G116">
    <cfRule type="expression" dxfId="8" priority="9">
      <formula>M132</formula>
    </cfRule>
  </conditionalFormatting>
  <conditionalFormatting sqref="H116">
    <cfRule type="expression" dxfId="7" priority="8">
      <formula>M132</formula>
    </cfRule>
  </conditionalFormatting>
  <conditionalFormatting sqref="I116">
    <cfRule type="expression" dxfId="6" priority="7">
      <formula>M132</formula>
    </cfRule>
  </conditionalFormatting>
  <conditionalFormatting sqref="J116">
    <cfRule type="expression" dxfId="5" priority="6">
      <formula>M132</formula>
    </cfRule>
  </conditionalFormatting>
  <conditionalFormatting sqref="F117:F118">
    <cfRule type="expression" dxfId="4" priority="5">
      <formula>M133</formula>
    </cfRule>
  </conditionalFormatting>
  <conditionalFormatting sqref="G117:G118">
    <cfRule type="expression" dxfId="3" priority="4">
      <formula>M133</formula>
    </cfRule>
  </conditionalFormatting>
  <conditionalFormatting sqref="H117:H118">
    <cfRule type="expression" dxfId="2" priority="3">
      <formula>M133</formula>
    </cfRule>
  </conditionalFormatting>
  <conditionalFormatting sqref="I117:I118">
    <cfRule type="expression" dxfId="1" priority="2">
      <formula>M133</formula>
    </cfRule>
  </conditionalFormatting>
  <conditionalFormatting sqref="J117">
    <cfRule type="expression" dxfId="0" priority="1">
      <formula>M133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workbookViewId="0">
      <selection activeCell="G47" sqref="G47"/>
    </sheetView>
  </sheetViews>
  <sheetFormatPr defaultColWidth="17.28515625" defaultRowHeight="15.75" customHeight="1" x14ac:dyDescent="0.2"/>
  <cols>
    <col min="1" max="1" width="104.855468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41</v>
      </c>
      <c r="B2" s="18"/>
      <c r="C2" s="18"/>
      <c r="D2" s="19"/>
      <c r="E2" s="17"/>
      <c r="F2" s="17"/>
    </row>
    <row r="3" spans="1:6" ht="15" customHeight="1" x14ac:dyDescent="0.25">
      <c r="A3" s="38" t="s">
        <v>64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38" t="s">
        <v>66</v>
      </c>
      <c r="B4" s="18"/>
      <c r="C4" s="18"/>
      <c r="D4" s="19"/>
      <c r="E4" s="17"/>
      <c r="F4" s="17"/>
    </row>
    <row r="5" spans="1:6" ht="15" customHeight="1" x14ac:dyDescent="0.25">
      <c r="A5" s="38" t="s">
        <v>65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38" t="s">
        <v>67</v>
      </c>
      <c r="B6" s="18">
        <v>6</v>
      </c>
      <c r="C6" s="18"/>
      <c r="D6" s="19"/>
      <c r="E6" s="17"/>
      <c r="F6" s="17"/>
    </row>
    <row r="7" spans="1:6" ht="15" customHeight="1" x14ac:dyDescent="0.25">
      <c r="A7" s="38" t="s">
        <v>68</v>
      </c>
      <c r="B7" s="18"/>
      <c r="C7" s="18"/>
      <c r="D7" s="19"/>
      <c r="E7" s="17"/>
      <c r="F7" s="17"/>
    </row>
    <row r="8" spans="1:6" ht="15" customHeight="1" x14ac:dyDescent="0.25">
      <c r="A8" s="38" t="s">
        <v>69</v>
      </c>
      <c r="B8" s="18">
        <v>15</v>
      </c>
      <c r="C8" s="18"/>
      <c r="D8" s="19"/>
      <c r="E8" s="17"/>
      <c r="F8" s="17"/>
    </row>
    <row r="9" spans="1:6" ht="15" customHeight="1" x14ac:dyDescent="0.25">
      <c r="A9" s="38" t="s">
        <v>70</v>
      </c>
      <c r="B9" s="18">
        <v>14</v>
      </c>
      <c r="C9" s="18"/>
      <c r="D9" s="19"/>
      <c r="E9" s="17"/>
      <c r="F9" s="17"/>
    </row>
    <row r="10" spans="1:6" ht="15" customHeight="1" x14ac:dyDescent="0.25">
      <c r="A10" s="38" t="s">
        <v>71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38" t="s">
        <v>72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38" t="s">
        <v>73</v>
      </c>
      <c r="B12" s="18"/>
      <c r="C12" s="18"/>
      <c r="D12" s="19"/>
      <c r="E12" s="17"/>
      <c r="F12" s="17"/>
    </row>
    <row r="13" spans="1:6" ht="15" customHeight="1" x14ac:dyDescent="0.25">
      <c r="A13" s="38" t="s">
        <v>74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38" t="s">
        <v>75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38" t="s">
        <v>76</v>
      </c>
      <c r="B15" s="18"/>
      <c r="C15" s="18"/>
      <c r="D15" s="19"/>
      <c r="E15" s="17"/>
      <c r="F15" s="17"/>
    </row>
    <row r="16" spans="1:6" ht="15" customHeight="1" x14ac:dyDescent="0.25">
      <c r="A16" s="38" t="s">
        <v>77</v>
      </c>
      <c r="B16" s="18"/>
      <c r="C16" s="18"/>
      <c r="D16" s="19"/>
      <c r="E16" s="17"/>
      <c r="F16" s="17"/>
    </row>
    <row r="17" spans="1:6" ht="15" customHeight="1" x14ac:dyDescent="0.25">
      <c r="A17" s="38" t="s">
        <v>78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38" t="s">
        <v>79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38" t="s">
        <v>80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38" t="s">
        <v>81</v>
      </c>
      <c r="B20" s="18"/>
      <c r="C20" s="18"/>
      <c r="D20" s="19"/>
      <c r="E20" s="17"/>
      <c r="F20" s="17"/>
    </row>
    <row r="21" spans="1:6" ht="15" customHeight="1" x14ac:dyDescent="0.25">
      <c r="A21" s="38" t="s">
        <v>82</v>
      </c>
      <c r="B21" s="18"/>
      <c r="C21" s="18"/>
      <c r="D21" s="19"/>
      <c r="E21" s="17"/>
      <c r="F21" s="17"/>
    </row>
    <row r="22" spans="1:6" ht="15" customHeight="1" x14ac:dyDescent="0.25">
      <c r="A22" s="38" t="s">
        <v>83</v>
      </c>
      <c r="B22" s="18"/>
      <c r="C22" s="18"/>
      <c r="D22" s="19"/>
      <c r="E22" s="17"/>
      <c r="F22" s="17"/>
    </row>
    <row r="23" spans="1:6" ht="15" customHeight="1" x14ac:dyDescent="0.25">
      <c r="A23" s="38" t="s">
        <v>84</v>
      </c>
      <c r="B23" s="18"/>
      <c r="C23" s="18"/>
      <c r="D23" s="19"/>
      <c r="E23" s="17"/>
      <c r="F23" s="17"/>
    </row>
    <row r="24" spans="1:6" ht="15" customHeight="1" x14ac:dyDescent="0.25">
      <c r="A24" s="16" t="s">
        <v>42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38" t="s">
        <v>85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38" t="s">
        <v>86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38" t="s">
        <v>87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38" t="s">
        <v>88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38" t="s">
        <v>89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38" t="s">
        <v>90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38" t="s">
        <v>91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38" t="s">
        <v>92</v>
      </c>
      <c r="B32" s="18"/>
      <c r="C32" s="18"/>
      <c r="D32" s="19"/>
      <c r="E32" s="17"/>
      <c r="F32" s="17"/>
    </row>
    <row r="33" spans="1:6" ht="15" customHeight="1" x14ac:dyDescent="0.25">
      <c r="A33" s="38" t="s">
        <v>112</v>
      </c>
      <c r="B33" s="18"/>
      <c r="C33" s="18"/>
      <c r="D33" s="19"/>
      <c r="E33" s="17"/>
      <c r="F33" s="17"/>
    </row>
    <row r="34" spans="1:6" ht="15" customHeight="1" x14ac:dyDescent="0.25">
      <c r="A34" s="16" t="s">
        <v>43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38" t="s">
        <v>93</v>
      </c>
      <c r="B35" s="18"/>
      <c r="C35" s="18"/>
      <c r="D35" s="19"/>
      <c r="E35" s="17"/>
      <c r="F35" s="17"/>
    </row>
    <row r="36" spans="1:6" ht="15" customHeight="1" x14ac:dyDescent="0.25">
      <c r="A36" s="38" t="s">
        <v>94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38" t="s">
        <v>95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38" t="s">
        <v>96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38" t="s">
        <v>97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38" t="s">
        <v>98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38" t="s">
        <v>99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38" t="s">
        <v>100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38" t="s">
        <v>101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38" t="s">
        <v>102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38" t="s">
        <v>103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38" t="s">
        <v>104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38" t="s">
        <v>105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38" t="s">
        <v>106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38" t="s">
        <v>107</v>
      </c>
      <c r="B49" s="18"/>
      <c r="C49" s="18"/>
      <c r="D49" s="19"/>
      <c r="E49" s="17"/>
      <c r="F49" s="17"/>
    </row>
    <row r="50" spans="1:6" ht="15" customHeight="1" x14ac:dyDescent="0.25">
      <c r="A50" s="38" t="s">
        <v>108</v>
      </c>
      <c r="B50" s="18"/>
      <c r="C50" s="18"/>
      <c r="D50" s="19"/>
      <c r="E50" s="17"/>
      <c r="F50" s="17"/>
    </row>
    <row r="51" spans="1:6" ht="15" customHeight="1" x14ac:dyDescent="0.25">
      <c r="A51" s="38" t="s">
        <v>109</v>
      </c>
      <c r="B51" s="18"/>
      <c r="C51" s="18"/>
      <c r="D51" s="19"/>
      <c r="E51" s="17"/>
      <c r="F51" s="17"/>
    </row>
    <row r="52" spans="1:6" ht="15" customHeight="1" x14ac:dyDescent="0.25">
      <c r="A52" s="38" t="s">
        <v>110</v>
      </c>
      <c r="B52" s="18"/>
      <c r="C52" s="18"/>
      <c r="D52" s="19"/>
      <c r="E52" s="17"/>
      <c r="F52" s="17"/>
    </row>
    <row r="53" spans="1:6" ht="15" customHeight="1" x14ac:dyDescent="0.25">
      <c r="A53" s="38" t="s">
        <v>111</v>
      </c>
      <c r="B53" s="18"/>
      <c r="C53" s="18"/>
      <c r="D53" s="19"/>
      <c r="E53" s="17"/>
      <c r="F53" s="17"/>
    </row>
    <row r="54" spans="1:6" ht="15" customHeight="1" x14ac:dyDescent="0.25">
      <c r="A54" s="38" t="s">
        <v>113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44</v>
      </c>
      <c r="C57" s="18" t="s">
        <v>44</v>
      </c>
      <c r="D57" s="19" t="s">
        <v>44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47</v>
      </c>
      <c r="B1" t="s">
        <v>53</v>
      </c>
      <c r="C1" s="33" t="s">
        <v>58</v>
      </c>
      <c r="D1" s="33" t="s">
        <v>59</v>
      </c>
    </row>
    <row r="2" spans="1:4" x14ac:dyDescent="0.2">
      <c r="A2" t="s">
        <v>48</v>
      </c>
      <c r="B2" t="s">
        <v>54</v>
      </c>
      <c r="C2" s="33" t="s">
        <v>4</v>
      </c>
      <c r="D2" s="33" t="s">
        <v>32</v>
      </c>
    </row>
    <row r="3" spans="1:4" x14ac:dyDescent="0.2">
      <c r="A3" t="s">
        <v>49</v>
      </c>
      <c r="B3" t="s">
        <v>55</v>
      </c>
      <c r="C3" s="33" t="s">
        <v>5</v>
      </c>
      <c r="D3" s="33" t="s">
        <v>60</v>
      </c>
    </row>
    <row r="4" spans="1:4" x14ac:dyDescent="0.2">
      <c r="A4" t="s">
        <v>50</v>
      </c>
      <c r="C4" s="33" t="s">
        <v>6</v>
      </c>
      <c r="D4" s="33" t="s">
        <v>61</v>
      </c>
    </row>
    <row r="5" spans="1:4" x14ac:dyDescent="0.2">
      <c r="D5" s="33" t="s">
        <v>62</v>
      </c>
    </row>
    <row r="6" spans="1:4" x14ac:dyDescent="0.2">
      <c r="D6" s="33" t="s">
        <v>63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Rozvrhové akce</vt:lpstr>
      <vt:lpstr>Programy</vt:lpstr>
      <vt:lpstr>Service</vt:lpstr>
      <vt:lpstr>List1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2019-06-25T13:08:03Z</cp:lastPrinted>
  <dcterms:created xsi:type="dcterms:W3CDTF">2016-02-23T09:25:23Z</dcterms:created>
  <dcterms:modified xsi:type="dcterms:W3CDTF">2019-06-27T10:10:17Z</dcterms:modified>
</cp:coreProperties>
</file>