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40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Programy!$A$2:$A$55</definedName>
    <definedName name="YearList">Service!$D$2:$D$3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C291" i="2" l="1"/>
  <c r="C290" i="2"/>
  <c r="C289" i="2"/>
  <c r="C288" i="2"/>
  <c r="C287" i="2"/>
  <c r="C286" i="2"/>
  <c r="C285" i="2"/>
  <c r="C284" i="2"/>
  <c r="C283" i="2"/>
  <c r="C282" i="2"/>
  <c r="C281" i="2"/>
  <c r="C280" i="2"/>
  <c r="C279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19" i="2"/>
  <c r="M1" i="2" l="1"/>
  <c r="M6" i="2"/>
  <c r="M5" i="2"/>
  <c r="M4" i="2"/>
  <c r="M3" i="2"/>
  <c r="M2" i="2"/>
  <c r="B276" i="2" l="1"/>
  <c r="B262" i="2"/>
  <c r="B248" i="2"/>
  <c r="M248" i="2" s="1"/>
  <c r="B234" i="2"/>
  <c r="B235" i="2" s="1"/>
  <c r="B220" i="2"/>
  <c r="B206" i="2"/>
  <c r="B192" i="2"/>
  <c r="B178" i="2"/>
  <c r="B164" i="2"/>
  <c r="B150" i="2"/>
  <c r="B136" i="2"/>
  <c r="B122" i="2"/>
  <c r="B108" i="2"/>
  <c r="B94" i="2"/>
  <c r="B80" i="2"/>
  <c r="B66" i="2"/>
  <c r="C66" i="2" s="1"/>
  <c r="B52" i="2"/>
  <c r="B38" i="2"/>
  <c r="B39" i="2" s="1"/>
  <c r="B24" i="2"/>
  <c r="B9" i="2"/>
  <c r="C9" i="2" s="1"/>
  <c r="A1" i="3"/>
  <c r="C276" i="2" l="1"/>
  <c r="M276" i="2" s="1"/>
  <c r="B221" i="2"/>
  <c r="C220" i="2"/>
  <c r="B25" i="2"/>
  <c r="C25" i="2" s="1"/>
  <c r="C24" i="2"/>
  <c r="M24" i="2" s="1"/>
  <c r="C206" i="2"/>
  <c r="M206" i="2" s="1"/>
  <c r="C192" i="2"/>
  <c r="M192" i="2" s="1"/>
  <c r="C178" i="2"/>
  <c r="M178" i="2" s="1"/>
  <c r="C164" i="2"/>
  <c r="M164" i="2" s="1"/>
  <c r="B151" i="2"/>
  <c r="C151" i="2" s="1"/>
  <c r="M151" i="2" s="1"/>
  <c r="C150" i="2"/>
  <c r="B137" i="2"/>
  <c r="C136" i="2"/>
  <c r="M136" i="2" s="1"/>
  <c r="B123" i="2"/>
  <c r="C122" i="2"/>
  <c r="C108" i="2"/>
  <c r="M108" i="2" s="1"/>
  <c r="C94" i="2"/>
  <c r="M94" i="2" s="1"/>
  <c r="C80" i="2"/>
  <c r="M80" i="2" s="1"/>
  <c r="M39" i="2"/>
  <c r="C39" i="2"/>
  <c r="M9" i="2"/>
  <c r="B165" i="2"/>
  <c r="B109" i="2"/>
  <c r="B95" i="2"/>
  <c r="B249" i="2"/>
  <c r="B250" i="2" s="1"/>
  <c r="B251" i="2" s="1"/>
  <c r="B81" i="2"/>
  <c r="B207" i="2"/>
  <c r="B193" i="2"/>
  <c r="M122" i="2"/>
  <c r="B179" i="2"/>
  <c r="B277" i="2"/>
  <c r="B278" i="2" s="1"/>
  <c r="M234" i="2"/>
  <c r="M38" i="2"/>
  <c r="M150" i="2"/>
  <c r="B67" i="2"/>
  <c r="M66" i="2"/>
  <c r="M262" i="2"/>
  <c r="B263" i="2"/>
  <c r="M25" i="2"/>
  <c r="B26" i="2"/>
  <c r="C26" i="2" s="1"/>
  <c r="M235" i="2"/>
  <c r="B236" i="2"/>
  <c r="B53" i="2"/>
  <c r="M52" i="2"/>
  <c r="B10" i="2"/>
  <c r="B40" i="2"/>
  <c r="C40" i="2" s="1"/>
  <c r="M220" i="2"/>
  <c r="B222" i="2" l="1"/>
  <c r="C221" i="2"/>
  <c r="M221" i="2" s="1"/>
  <c r="B152" i="2"/>
  <c r="C152" i="2" s="1"/>
  <c r="C207" i="2"/>
  <c r="M207" i="2" s="1"/>
  <c r="C193" i="2"/>
  <c r="M193" i="2" s="1"/>
  <c r="C179" i="2"/>
  <c r="M179" i="2" s="1"/>
  <c r="B166" i="2"/>
  <c r="C165" i="2"/>
  <c r="B138" i="2"/>
  <c r="C137" i="2"/>
  <c r="M137" i="2" s="1"/>
  <c r="B124" i="2"/>
  <c r="C123" i="2"/>
  <c r="M123" i="2" s="1"/>
  <c r="C109" i="2"/>
  <c r="M109" i="2" s="1"/>
  <c r="C95" i="2"/>
  <c r="M95" i="2" s="1"/>
  <c r="B82" i="2"/>
  <c r="M82" i="2" s="1"/>
  <c r="C81" i="2"/>
  <c r="M277" i="2"/>
  <c r="M250" i="2"/>
  <c r="B167" i="2"/>
  <c r="M165" i="2"/>
  <c r="B110" i="2"/>
  <c r="C110" i="2" s="1"/>
  <c r="M110" i="2" s="1"/>
  <c r="B208" i="2"/>
  <c r="B96" i="2"/>
  <c r="B83" i="2"/>
  <c r="M81" i="2"/>
  <c r="B194" i="2"/>
  <c r="B180" i="2"/>
  <c r="M249" i="2"/>
  <c r="M40" i="2"/>
  <c r="B41" i="2"/>
  <c r="C41" i="2" s="1"/>
  <c r="C10" i="2"/>
  <c r="M10" i="2" s="1"/>
  <c r="B11" i="2"/>
  <c r="M67" i="2"/>
  <c r="B68" i="2"/>
  <c r="B153" i="2"/>
  <c r="C153" i="2" s="1"/>
  <c r="M152" i="2"/>
  <c r="M263" i="2"/>
  <c r="B264" i="2"/>
  <c r="M278" i="2"/>
  <c r="B279" i="2"/>
  <c r="B27" i="2"/>
  <c r="C27" i="2" s="1"/>
  <c r="M26" i="2"/>
  <c r="M251" i="2"/>
  <c r="B252" i="2"/>
  <c r="B168" i="2"/>
  <c r="C168" i="2" s="1"/>
  <c r="B237" i="2"/>
  <c r="M236" i="2"/>
  <c r="B54" i="2"/>
  <c r="C54" i="2" s="1"/>
  <c r="M53" i="2"/>
  <c r="B223" i="2" l="1"/>
  <c r="C222" i="2"/>
  <c r="M222" i="2" s="1"/>
  <c r="B111" i="2"/>
  <c r="C111" i="2" s="1"/>
  <c r="B209" i="2"/>
  <c r="C208" i="2"/>
  <c r="M208" i="2" s="1"/>
  <c r="B195" i="2"/>
  <c r="C195" i="2" s="1"/>
  <c r="M195" i="2" s="1"/>
  <c r="C194" i="2"/>
  <c r="C180" i="2"/>
  <c r="M180" i="2" s="1"/>
  <c r="C167" i="2"/>
  <c r="M167" i="2" s="1"/>
  <c r="C166" i="2"/>
  <c r="M166" i="2" s="1"/>
  <c r="B139" i="2"/>
  <c r="C138" i="2"/>
  <c r="M138" i="2" s="1"/>
  <c r="C124" i="2"/>
  <c r="M124" i="2" s="1"/>
  <c r="B125" i="2"/>
  <c r="B97" i="2"/>
  <c r="C96" i="2"/>
  <c r="M96" i="2"/>
  <c r="M194" i="2"/>
  <c r="B181" i="2"/>
  <c r="M83" i="2"/>
  <c r="B84" i="2"/>
  <c r="C84" i="2" s="1"/>
  <c r="B12" i="2"/>
  <c r="C11" i="2"/>
  <c r="M11" i="2" s="1"/>
  <c r="B55" i="2"/>
  <c r="C55" i="2" s="1"/>
  <c r="M54" i="2"/>
  <c r="M264" i="2"/>
  <c r="B265" i="2"/>
  <c r="M27" i="2"/>
  <c r="B28" i="2"/>
  <c r="C28" i="2" s="1"/>
  <c r="B238" i="2"/>
  <c r="M237" i="2"/>
  <c r="M111" i="2"/>
  <c r="B112" i="2"/>
  <c r="M252" i="2"/>
  <c r="B253" i="2"/>
  <c r="B98" i="2"/>
  <c r="M97" i="2"/>
  <c r="M279" i="2"/>
  <c r="B280" i="2"/>
  <c r="M168" i="2"/>
  <c r="B169" i="2"/>
  <c r="C169" i="2" s="1"/>
  <c r="M68" i="2"/>
  <c r="B69" i="2"/>
  <c r="C69" i="2" s="1"/>
  <c r="B42" i="2"/>
  <c r="C42" i="2" s="1"/>
  <c r="M41" i="2"/>
  <c r="M153" i="2"/>
  <c r="B154" i="2"/>
  <c r="C154" i="2" s="1"/>
  <c r="C223" i="2" l="1"/>
  <c r="M223" i="2" s="1"/>
  <c r="B224" i="2"/>
  <c r="B210" i="2"/>
  <c r="C209" i="2"/>
  <c r="M209" i="2" s="1"/>
  <c r="B196" i="2"/>
  <c r="C196" i="2" s="1"/>
  <c r="B182" i="2"/>
  <c r="C182" i="2" s="1"/>
  <c r="C181" i="2"/>
  <c r="C139" i="2"/>
  <c r="M139" i="2" s="1"/>
  <c r="B140" i="2"/>
  <c r="C125" i="2"/>
  <c r="M125" i="2" s="1"/>
  <c r="B126" i="2"/>
  <c r="M181" i="2"/>
  <c r="B85" i="2"/>
  <c r="C85" i="2" s="1"/>
  <c r="M84" i="2"/>
  <c r="M196" i="2"/>
  <c r="B29" i="2"/>
  <c r="C29" i="2" s="1"/>
  <c r="M28" i="2"/>
  <c r="B99" i="2"/>
  <c r="C99" i="2" s="1"/>
  <c r="M98" i="2"/>
  <c r="B266" i="2"/>
  <c r="M265" i="2"/>
  <c r="M69" i="2"/>
  <c r="B70" i="2"/>
  <c r="C70" i="2" s="1"/>
  <c r="B113" i="2"/>
  <c r="M112" i="2"/>
  <c r="B43" i="2"/>
  <c r="C43" i="2" s="1"/>
  <c r="M42" i="2"/>
  <c r="B56" i="2"/>
  <c r="C56" i="2" s="1"/>
  <c r="M55" i="2"/>
  <c r="M142" i="2"/>
  <c r="B254" i="2"/>
  <c r="M253" i="2"/>
  <c r="B170" i="2"/>
  <c r="C170" i="2" s="1"/>
  <c r="M169" i="2"/>
  <c r="M127" i="2"/>
  <c r="M154" i="2"/>
  <c r="B155" i="2"/>
  <c r="C155" i="2" s="1"/>
  <c r="B281" i="2"/>
  <c r="M280" i="2"/>
  <c r="M182" i="2"/>
  <c r="M238" i="2"/>
  <c r="B239" i="2"/>
  <c r="C12" i="2"/>
  <c r="M12" i="2" s="1"/>
  <c r="B13" i="2"/>
  <c r="C224" i="2" l="1"/>
  <c r="M224" i="2" s="1"/>
  <c r="B225" i="2"/>
  <c r="B183" i="2"/>
  <c r="C183" i="2" s="1"/>
  <c r="B197" i="2"/>
  <c r="C197" i="2" s="1"/>
  <c r="B211" i="2"/>
  <c r="C210" i="2"/>
  <c r="M210" i="2" s="1"/>
  <c r="C140" i="2"/>
  <c r="M140" i="2" s="1"/>
  <c r="B141" i="2"/>
  <c r="C126" i="2"/>
  <c r="M126" i="2" s="1"/>
  <c r="B127" i="2"/>
  <c r="B128" i="2" s="1"/>
  <c r="B129" i="2" s="1"/>
  <c r="C129" i="2" s="1"/>
  <c r="M85" i="2"/>
  <c r="B86" i="2"/>
  <c r="C86" i="2" s="1"/>
  <c r="M266" i="2"/>
  <c r="B267" i="2"/>
  <c r="M99" i="2"/>
  <c r="B100" i="2"/>
  <c r="C100" i="2" s="1"/>
  <c r="M128" i="2"/>
  <c r="B30" i="2"/>
  <c r="C30" i="2" s="1"/>
  <c r="M29" i="2"/>
  <c r="M143" i="2"/>
  <c r="B184" i="2"/>
  <c r="C184" i="2" s="1"/>
  <c r="M183" i="2"/>
  <c r="M281" i="2"/>
  <c r="B282" i="2"/>
  <c r="C13" i="2"/>
  <c r="M13" i="2" s="1"/>
  <c r="B14" i="2"/>
  <c r="M56" i="2"/>
  <c r="B57" i="2"/>
  <c r="C57" i="2" s="1"/>
  <c r="B114" i="2"/>
  <c r="C114" i="2" s="1"/>
  <c r="M113" i="2"/>
  <c r="B44" i="2"/>
  <c r="C44" i="2" s="1"/>
  <c r="M43" i="2"/>
  <c r="B171" i="2"/>
  <c r="C171" i="2" s="1"/>
  <c r="M170" i="2"/>
  <c r="M197" i="2"/>
  <c r="M239" i="2"/>
  <c r="B240" i="2"/>
  <c r="M70" i="2"/>
  <c r="B71" i="2"/>
  <c r="C71" i="2" s="1"/>
  <c r="M155" i="2"/>
  <c r="B156" i="2"/>
  <c r="C156" i="2" s="1"/>
  <c r="M254" i="2"/>
  <c r="B255" i="2"/>
  <c r="C225" i="2" l="1"/>
  <c r="M225" i="2" s="1"/>
  <c r="B226" i="2"/>
  <c r="B198" i="2"/>
  <c r="C198" i="2" s="1"/>
  <c r="C211" i="2"/>
  <c r="M211" i="2" s="1"/>
  <c r="B212" i="2"/>
  <c r="C141" i="2"/>
  <c r="M141" i="2" s="1"/>
  <c r="B142" i="2"/>
  <c r="B143" i="2" s="1"/>
  <c r="B144" i="2" s="1"/>
  <c r="B87" i="2"/>
  <c r="C87" i="2" s="1"/>
  <c r="M86" i="2"/>
  <c r="B72" i="2"/>
  <c r="C72" i="2" s="1"/>
  <c r="M71" i="2"/>
  <c r="M129" i="2"/>
  <c r="B130" i="2"/>
  <c r="C130" i="2" s="1"/>
  <c r="B199" i="2"/>
  <c r="C199" i="2" s="1"/>
  <c r="M198" i="2"/>
  <c r="B31" i="2"/>
  <c r="C31" i="2" s="1"/>
  <c r="M30" i="2"/>
  <c r="C14" i="2"/>
  <c r="M14" i="2" s="1"/>
  <c r="B15" i="2"/>
  <c r="B256" i="2"/>
  <c r="M255" i="2"/>
  <c r="B101" i="2"/>
  <c r="C101" i="2" s="1"/>
  <c r="M100" i="2"/>
  <c r="B58" i="2"/>
  <c r="C58" i="2" s="1"/>
  <c r="M57" i="2"/>
  <c r="B283" i="2"/>
  <c r="M282" i="2"/>
  <c r="M171" i="2"/>
  <c r="B172" i="2"/>
  <c r="B185" i="2"/>
  <c r="C185" i="2" s="1"/>
  <c r="M184" i="2"/>
  <c r="B115" i="2"/>
  <c r="C115" i="2" s="1"/>
  <c r="M114" i="2"/>
  <c r="M240" i="2"/>
  <c r="B241" i="2"/>
  <c r="M156" i="2"/>
  <c r="B157" i="2"/>
  <c r="M267" i="2"/>
  <c r="B268" i="2"/>
  <c r="B45" i="2"/>
  <c r="C45" i="2" s="1"/>
  <c r="M44" i="2"/>
  <c r="C226" i="2" l="1"/>
  <c r="M226" i="2" s="1"/>
  <c r="B227" i="2"/>
  <c r="C144" i="2"/>
  <c r="M144" i="2" s="1"/>
  <c r="B145" i="2"/>
  <c r="C145" i="2" s="1"/>
  <c r="C212" i="2"/>
  <c r="M212" i="2" s="1"/>
  <c r="B213" i="2"/>
  <c r="M87" i="2"/>
  <c r="B88" i="2"/>
  <c r="C88" i="2" s="1"/>
  <c r="B146" i="2"/>
  <c r="C146" i="2" s="1"/>
  <c r="M145" i="2"/>
  <c r="M58" i="2"/>
  <c r="B59" i="2"/>
  <c r="C59" i="2" s="1"/>
  <c r="M283" i="2"/>
  <c r="B284" i="2"/>
  <c r="B242" i="2"/>
  <c r="M241" i="2"/>
  <c r="B102" i="2"/>
  <c r="C102" i="2" s="1"/>
  <c r="M101" i="2"/>
  <c r="B257" i="2"/>
  <c r="M256" i="2"/>
  <c r="B173" i="2"/>
  <c r="M172" i="2"/>
  <c r="B32" i="2"/>
  <c r="C32" i="2" s="1"/>
  <c r="M31" i="2"/>
  <c r="M199" i="2"/>
  <c r="B200" i="2"/>
  <c r="C200" i="2" s="1"/>
  <c r="B46" i="2"/>
  <c r="C46" i="2" s="1"/>
  <c r="M45" i="2"/>
  <c r="C15" i="2"/>
  <c r="M15" i="2" s="1"/>
  <c r="B16" i="2"/>
  <c r="B158" i="2"/>
  <c r="M157" i="2"/>
  <c r="M130" i="2"/>
  <c r="B131" i="2"/>
  <c r="C131" i="2" s="1"/>
  <c r="M115" i="2"/>
  <c r="B116" i="2"/>
  <c r="C116" i="2" s="1"/>
  <c r="B269" i="2"/>
  <c r="M268" i="2"/>
  <c r="B186" i="2"/>
  <c r="C186" i="2" s="1"/>
  <c r="M185" i="2"/>
  <c r="M72" i="2"/>
  <c r="B73" i="2"/>
  <c r="C73" i="2" s="1"/>
  <c r="C227" i="2" l="1"/>
  <c r="M227" i="2" s="1"/>
  <c r="B228" i="2"/>
  <c r="C213" i="2"/>
  <c r="M213" i="2" s="1"/>
  <c r="B214" i="2"/>
  <c r="B89" i="2"/>
  <c r="C89" i="2" s="1"/>
  <c r="M88" i="2"/>
  <c r="M200" i="2"/>
  <c r="B201" i="2"/>
  <c r="C201" i="2" s="1"/>
  <c r="B33" i="2"/>
  <c r="C33" i="2" s="1"/>
  <c r="M32" i="2"/>
  <c r="B60" i="2"/>
  <c r="C60" i="2" s="1"/>
  <c r="M59" i="2"/>
  <c r="B270" i="2"/>
  <c r="M269" i="2"/>
  <c r="M158" i="2"/>
  <c r="B159" i="2"/>
  <c r="C159" i="2" s="1"/>
  <c r="B258" i="2"/>
  <c r="M257" i="2"/>
  <c r="M242" i="2"/>
  <c r="B243" i="2"/>
  <c r="B103" i="2"/>
  <c r="C103" i="2" s="1"/>
  <c r="M102" i="2"/>
  <c r="B17" i="2"/>
  <c r="C16" i="2"/>
  <c r="M16" i="2" s="1"/>
  <c r="B117" i="2"/>
  <c r="C117" i="2" s="1"/>
  <c r="M116" i="2"/>
  <c r="B285" i="2"/>
  <c r="M284" i="2"/>
  <c r="M131" i="2"/>
  <c r="B132" i="2"/>
  <c r="C132" i="2" s="1"/>
  <c r="B174" i="2"/>
  <c r="C174" i="2" s="1"/>
  <c r="M173" i="2"/>
  <c r="B74" i="2"/>
  <c r="C74" i="2" s="1"/>
  <c r="M73" i="2"/>
  <c r="B187" i="2"/>
  <c r="M186" i="2"/>
  <c r="M46" i="2"/>
  <c r="B47" i="2"/>
  <c r="C47" i="2" s="1"/>
  <c r="B147" i="2"/>
  <c r="C147" i="2" s="1"/>
  <c r="M146" i="2"/>
  <c r="C228" i="2" l="1"/>
  <c r="M228" i="2" s="1"/>
  <c r="B229" i="2"/>
  <c r="C214" i="2"/>
  <c r="M214" i="2" s="1"/>
  <c r="B215" i="2"/>
  <c r="M89" i="2"/>
  <c r="B90" i="2"/>
  <c r="C90" i="2" s="1"/>
  <c r="M217" i="2"/>
  <c r="B259" i="2"/>
  <c r="M258" i="2"/>
  <c r="M187" i="2"/>
  <c r="B188" i="2"/>
  <c r="B175" i="2"/>
  <c r="C175" i="2" s="1"/>
  <c r="M174" i="2"/>
  <c r="M103" i="2"/>
  <c r="B104" i="2"/>
  <c r="C104" i="2" s="1"/>
  <c r="M60" i="2"/>
  <c r="B61" i="2"/>
  <c r="C61" i="2" s="1"/>
  <c r="B18" i="2"/>
  <c r="C17" i="2"/>
  <c r="M17" i="2" s="1"/>
  <c r="B34" i="2"/>
  <c r="C34" i="2" s="1"/>
  <c r="M33" i="2"/>
  <c r="B48" i="2"/>
  <c r="C48" i="2" s="1"/>
  <c r="M47" i="2"/>
  <c r="B75" i="2"/>
  <c r="C75" i="2" s="1"/>
  <c r="M74" i="2"/>
  <c r="B271" i="2"/>
  <c r="M270" i="2"/>
  <c r="M132" i="2"/>
  <c r="B133" i="2"/>
  <c r="C133" i="2" s="1"/>
  <c r="B202" i="2"/>
  <c r="M201" i="2"/>
  <c r="B118" i="2"/>
  <c r="C118" i="2" s="1"/>
  <c r="M117" i="2"/>
  <c r="B160" i="2"/>
  <c r="C160" i="2" s="1"/>
  <c r="M159" i="2"/>
  <c r="M243" i="2"/>
  <c r="B244" i="2"/>
  <c r="M147" i="2"/>
  <c r="B148" i="2"/>
  <c r="C148" i="2" s="1"/>
  <c r="M285" i="2"/>
  <c r="B286" i="2"/>
  <c r="C229" i="2" l="1"/>
  <c r="M229" i="2" s="1"/>
  <c r="B230" i="2"/>
  <c r="C215" i="2"/>
  <c r="M215" i="2" s="1"/>
  <c r="B216" i="2"/>
  <c r="B91" i="2"/>
  <c r="C91" i="2" s="1"/>
  <c r="M90" i="2"/>
  <c r="M218" i="2"/>
  <c r="B134" i="2"/>
  <c r="C134" i="2" s="1"/>
  <c r="M133" i="2"/>
  <c r="M271" i="2"/>
  <c r="B272" i="2"/>
  <c r="M232" i="2"/>
  <c r="B149" i="2"/>
  <c r="M148" i="2"/>
  <c r="M104" i="2"/>
  <c r="B105" i="2"/>
  <c r="C105" i="2" s="1"/>
  <c r="M75" i="2"/>
  <c r="B76" i="2"/>
  <c r="C76" i="2" s="1"/>
  <c r="B189" i="2"/>
  <c r="C189" i="2" s="1"/>
  <c r="M188" i="2"/>
  <c r="M118" i="2"/>
  <c r="B119" i="2"/>
  <c r="C119" i="2" s="1"/>
  <c r="M48" i="2"/>
  <c r="B49" i="2"/>
  <c r="C49" i="2" s="1"/>
  <c r="M286" i="2"/>
  <c r="B287" i="2"/>
  <c r="B19" i="2"/>
  <c r="C18" i="2"/>
  <c r="M18" i="2" s="1"/>
  <c r="B62" i="2"/>
  <c r="C62" i="2" s="1"/>
  <c r="M61" i="2"/>
  <c r="B245" i="2"/>
  <c r="M244" i="2"/>
  <c r="B161" i="2"/>
  <c r="C161" i="2" s="1"/>
  <c r="M160" i="2"/>
  <c r="M175" i="2"/>
  <c r="B176" i="2"/>
  <c r="C176" i="2" s="1"/>
  <c r="M202" i="2"/>
  <c r="B203" i="2"/>
  <c r="B35" i="2"/>
  <c r="C35" i="2" s="1"/>
  <c r="M34" i="2"/>
  <c r="M259" i="2"/>
  <c r="B260" i="2"/>
  <c r="C230" i="2" l="1"/>
  <c r="M230" i="2" s="1"/>
  <c r="B231" i="2"/>
  <c r="C216" i="2"/>
  <c r="M216" i="2" s="1"/>
  <c r="B217" i="2"/>
  <c r="B218" i="2" s="1"/>
  <c r="B219" i="2" s="1"/>
  <c r="M219" i="2" s="1"/>
  <c r="C149" i="2"/>
  <c r="M149" i="2" s="1"/>
  <c r="M91" i="2"/>
  <c r="B92" i="2"/>
  <c r="C92" i="2" s="1"/>
  <c r="B77" i="2"/>
  <c r="C77" i="2" s="1"/>
  <c r="M76" i="2"/>
  <c r="B288" i="2"/>
  <c r="M287" i="2"/>
  <c r="B106" i="2"/>
  <c r="C106" i="2" s="1"/>
  <c r="M105" i="2"/>
  <c r="M176" i="2"/>
  <c r="B177" i="2"/>
  <c r="M62" i="2"/>
  <c r="B63" i="2"/>
  <c r="C63" i="2" s="1"/>
  <c r="M203" i="2"/>
  <c r="B204" i="2"/>
  <c r="C204" i="2" s="1"/>
  <c r="C19" i="2"/>
  <c r="M19" i="2" s="1"/>
  <c r="B20" i="2"/>
  <c r="M49" i="2"/>
  <c r="B50" i="2"/>
  <c r="C50" i="2" s="1"/>
  <c r="B162" i="2"/>
  <c r="C162" i="2" s="1"/>
  <c r="M161" i="2"/>
  <c r="M119" i="2"/>
  <c r="B120" i="2"/>
  <c r="C120" i="2" s="1"/>
  <c r="B261" i="2"/>
  <c r="M261" i="2" s="1"/>
  <c r="M260" i="2"/>
  <c r="M35" i="2"/>
  <c r="B36" i="2"/>
  <c r="C36" i="2" s="1"/>
  <c r="B273" i="2"/>
  <c r="M272" i="2"/>
  <c r="B246" i="2"/>
  <c r="M245" i="2"/>
  <c r="M189" i="2"/>
  <c r="B190" i="2"/>
  <c r="C190" i="2" s="1"/>
  <c r="B135" i="2"/>
  <c r="M134" i="2"/>
  <c r="C231" i="2" l="1"/>
  <c r="M231" i="2" s="1"/>
  <c r="B232" i="2"/>
  <c r="B233" i="2" s="1"/>
  <c r="M233" i="2" s="1"/>
  <c r="C177" i="2"/>
  <c r="M177" i="2" s="1"/>
  <c r="C135" i="2"/>
  <c r="M135" i="2" s="1"/>
  <c r="M92" i="2"/>
  <c r="B93" i="2"/>
  <c r="M204" i="2"/>
  <c r="B205" i="2"/>
  <c r="B64" i="2"/>
  <c r="C64" i="2" s="1"/>
  <c r="M63" i="2"/>
  <c r="M120" i="2"/>
  <c r="B121" i="2"/>
  <c r="M288" i="2"/>
  <c r="B289" i="2"/>
  <c r="M289" i="2" s="1"/>
  <c r="B37" i="2"/>
  <c r="M36" i="2"/>
  <c r="B21" i="2"/>
  <c r="C20" i="2"/>
  <c r="M20" i="2" s="1"/>
  <c r="M190" i="2"/>
  <c r="B191" i="2"/>
  <c r="B163" i="2"/>
  <c r="M162" i="2"/>
  <c r="M106" i="2"/>
  <c r="B107" i="2"/>
  <c r="B51" i="2"/>
  <c r="M50" i="2"/>
  <c r="B247" i="2"/>
  <c r="M247" i="2" s="1"/>
  <c r="M246" i="2"/>
  <c r="M273" i="2"/>
  <c r="B274" i="2"/>
  <c r="B78" i="2"/>
  <c r="C78" i="2" s="1"/>
  <c r="M77" i="2"/>
  <c r="C37" i="2" l="1"/>
  <c r="M37" i="2" s="1"/>
  <c r="C107" i="2"/>
  <c r="M107" i="2" s="1"/>
  <c r="C205" i="2"/>
  <c r="M205" i="2" s="1"/>
  <c r="C93" i="2"/>
  <c r="M93" i="2" s="1"/>
  <c r="C121" i="2"/>
  <c r="M121" i="2" s="1"/>
  <c r="C191" i="2"/>
  <c r="M191" i="2" s="1"/>
  <c r="C163" i="2"/>
  <c r="M163" i="2" s="1"/>
  <c r="C51" i="2"/>
  <c r="M51" i="2" s="1"/>
  <c r="M274" i="2"/>
  <c r="B275" i="2"/>
  <c r="M275" i="2" s="1"/>
  <c r="C21" i="2"/>
  <c r="M21" i="2" s="1"/>
  <c r="B22" i="2"/>
  <c r="C22" i="2" s="1"/>
  <c r="M22" i="2" s="1"/>
  <c r="B65" i="2"/>
  <c r="M64" i="2"/>
  <c r="B79" i="2"/>
  <c r="M78" i="2"/>
  <c r="C65" i="2" l="1"/>
  <c r="M65" i="2" s="1"/>
  <c r="C79" i="2"/>
  <c r="M79" i="2" s="1"/>
</calcChain>
</file>

<file path=xl/sharedStrings.xml><?xml version="1.0" encoding="utf-8"?>
<sst xmlns="http://schemas.openxmlformats.org/spreadsheetml/2006/main" count="1209" uniqueCount="160">
  <si>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</si>
  <si>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</si>
  <si>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</si>
  <si>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</si>
  <si>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</si>
  <si>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</si>
  <si>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</si>
  <si>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</si>
  <si>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</si>
  <si>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</si>
  <si>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</si>
  <si>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</si>
  <si>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</si>
  <si>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</si>
  <si>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</si>
  <si>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</si>
  <si>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</si>
  <si>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07.05-07.50</t>
  </si>
  <si>
    <t>08.45-09.30</t>
  </si>
  <si>
    <t>10.30-11.15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</si>
  <si>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</si>
  <si>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</si>
  <si>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</si>
  <si>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</si>
  <si>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</si>
  <si>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</si>
  <si>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</si>
  <si>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</si>
  <si>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</si>
  <si>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Německý jazyk - učitelství pro 2. stupeň ZŠ (NJ-ZS, 9209W001)</t>
  </si>
  <si>
    <t>Speciální pedagogika pro učitele mateřských škol (SPP-MS, 9204W003)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</si>
  <si>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</si>
  <si>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</si>
  <si>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</si>
  <si>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</si>
  <si>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</si>
  <si>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</si>
  <si>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</si>
  <si>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</si>
  <si>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</si>
  <si>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</si>
  <si>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</si>
  <si>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</si>
  <si>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</si>
  <si>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</si>
  <si>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</si>
  <si>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</si>
  <si>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2019/2020</t>
  </si>
  <si>
    <t>Anglický jazyk - učitelství pro 1. stupeň ZŠ (AJ-1-ST, D2PD36)</t>
  </si>
  <si>
    <t>Anglický jazyk - učitelství pro ZŠ (AJ-ZS, D2PD35)</t>
  </si>
  <si>
    <t>Anglický jazyk - učitelství pro SŠ (AJ-SS, D2PD17)</t>
  </si>
  <si>
    <t>Asistent pedagoga (AS-PG, D2PD09)</t>
  </si>
  <si>
    <t>Biologie - učitelství pro SŠ (BI, D2PD18)</t>
  </si>
  <si>
    <t>Canisterapeutický výcvik (CANIS, D2PD61)</t>
  </si>
  <si>
    <t>Český jazyk - učitelství pro SŠ (CJ-SS, D2PD19)</t>
  </si>
  <si>
    <t>Český jazyk pro 2. stupeň ZŠ (CJ-ZS, D2PD37)</t>
  </si>
  <si>
    <t>Doplňující didaktické studium anglického jazyka (DDS AJ, D2PD49)</t>
  </si>
  <si>
    <t>Doplňující didaktické studium německého jazyka (DDS NJ, D2PD48)</t>
  </si>
  <si>
    <t>Dějepis pro 2. stupeň ZŠ (DĚJEPIS, D2PD42)</t>
  </si>
  <si>
    <t>Pedagogické studium učitelů uměleckých odborných předmětů se zaměřením na hudební výchovy (HV,D2PD07)</t>
  </si>
  <si>
    <t>Hudební výchova - učitelství pro SŠ (HV-SS, D2PD20)</t>
  </si>
  <si>
    <t>Koordinátor ICT (ICT, D2PD51)</t>
  </si>
  <si>
    <t>Informatika pro 2. stupeň ZŠ (INFO, D2PD38)</t>
  </si>
  <si>
    <t>Specializovaná činnost v oblasti prostorové orientace osob se zrakovým postižením (IPZP, D2PD50)</t>
  </si>
  <si>
    <t>Matematika pro 2. stupeň ZŠ (M-2S, D2PD39)</t>
  </si>
  <si>
    <t>Matematika - učitelství pro SŠ (M-SS, D2PD21)</t>
  </si>
  <si>
    <t>Muzejní a galerijní pedagogika (MUGP, D2PD57)</t>
  </si>
  <si>
    <t>Německý jazyk pro 2. stupeň ZŠ (NJ-1, D2PD22)</t>
  </si>
  <si>
    <t>Německý jazyk - učitelství pro SŠ (NJ-SS, D2PD23)</t>
  </si>
  <si>
    <t>Pedagogické studium učitelů odborného výcviku (OV, D2PD02)</t>
  </si>
  <si>
    <t>Občanský a společenskovědní základ - učitelství pro SŠ (OV-SS, D2PD24)</t>
  </si>
  <si>
    <t>Výchova k občanství pro 2. stupeň ZŠ (OV-ZSV, D2PD41)</t>
  </si>
  <si>
    <t>Pedagogické studium pro pedagoga volného času (PG, D2PD05)</t>
  </si>
  <si>
    <t>Přírodopis pro 2. stupeň ZŠ (PR-2, D2PD43)</t>
  </si>
  <si>
    <t>Studium pedagogiky k získání kvalifikace učitele odborných předmětů SŠ (PSC,D2PD16)</t>
  </si>
  <si>
    <t>Pedagogické studium učitelů praktického vyučování a odborného výcviku (PV, D2PD03)</t>
  </si>
  <si>
    <t>Sbormistrovství (SBOR, D2PD56)</t>
  </si>
  <si>
    <t>Speciální pedagog (SPEC-PED, D2PD47)</t>
  </si>
  <si>
    <t>Speciální pedagogika (SPP-R, D2PD10)</t>
  </si>
  <si>
    <t>Speciální pedagogika pro vychovatele (SPV, D2PD14)</t>
  </si>
  <si>
    <t>Speciální pedagogika pro učitele praktického vyučování nebo odborného výcviku (SPVOV,  D2PD12)</t>
  </si>
  <si>
    <t>Speciální pedagogika - surdopedie (SURDO, D2PD46)</t>
  </si>
  <si>
    <t>Studium pro vedoucí pedagogické pracovníky (SVPP, D2PD55)</t>
  </si>
  <si>
    <t>Technická a informační výchova pro SŠ (TEIV, D2PD25)</t>
  </si>
  <si>
    <t>Učitelství pro 1. stupeň ZŠ (U1ST-2S, D2PD34)</t>
  </si>
  <si>
    <t>Učitelství pro MŠ (U1ST-MS,D2PD33)</t>
  </si>
  <si>
    <t>Studium pro výchovné poradce (VP, D2PD54)</t>
  </si>
  <si>
    <t>Doplňující pedagogické studium zaměřené na přípravu učitelů 2. stupně ZŠ a SŠ (VS, D2PD01)</t>
  </si>
  <si>
    <t>Pedagogické studium učitelů uměleckých odborných předmětů se zaměřením na výtvarné výchovy (VV, D2PD06)</t>
  </si>
  <si>
    <t>Pedagogické studium pro vychovatele (VYCH,D2PD04)</t>
  </si>
  <si>
    <t>Pedagogické studium učitelů praktického vyučování zdravotnických oborů (ZDRAV,D2PD08)</t>
  </si>
  <si>
    <t>Dějepis - učitelství pro 2. stupeň ZŠ (DĚJ-1, D2PD26)</t>
  </si>
  <si>
    <t>Výchova k občanství - učitelství pro 2. stupeň ZŠ (OV-ZSV-1, D2PD28)</t>
  </si>
  <si>
    <t>Český jazyk - učitelství pro 2. stupeň ZŠ (ČJ-ZŠ1, D2PD29)</t>
  </si>
  <si>
    <t>Matematika - učitelství pro 2. stupeň ZŠ (M-1, D2PD32)</t>
  </si>
  <si>
    <t>Přírodopis - učitelství pro 2. stupeň ZŠ (PŘ-1,D2PD30)</t>
  </si>
  <si>
    <t xml:space="preserve"> </t>
  </si>
  <si>
    <t>Informatika - učitelství pro 2. stupeň ZŠ (INFO-1,D2PD31)</t>
  </si>
  <si>
    <t>Metodik prevence sociálně patologických jevů (D2PD65)</t>
  </si>
  <si>
    <t>2020/2021</t>
  </si>
  <si>
    <t>2021/2022</t>
  </si>
  <si>
    <t>PAUZA</t>
  </si>
  <si>
    <t>12.00-12.45</t>
  </si>
  <si>
    <t>11.15-12.00</t>
  </si>
  <si>
    <t>12.45-13.30</t>
  </si>
  <si>
    <t>13.45-14.30</t>
  </si>
  <si>
    <t>0.</t>
  </si>
  <si>
    <t>14.30-15.15</t>
  </si>
  <si>
    <t>15.30-16.15</t>
  </si>
  <si>
    <t>16.15-17.00</t>
  </si>
  <si>
    <t>17.15-18.00</t>
  </si>
  <si>
    <t>08.00-08.45</t>
  </si>
  <si>
    <t>09.45-10.30</t>
  </si>
  <si>
    <t>18.00-18.45</t>
  </si>
  <si>
    <t>Pátek</t>
  </si>
  <si>
    <t>19.00-19:45</t>
  </si>
  <si>
    <t>Mgr. Zdeňka Kozáková, Ph.D.</t>
  </si>
  <si>
    <t>USS/WEVNA</t>
  </si>
  <si>
    <t>Strategie vzdělávání nadaných jedinců</t>
  </si>
  <si>
    <t>Mlčáková</t>
  </si>
  <si>
    <t>PU 2.04</t>
  </si>
  <si>
    <t>USS/WEPBS</t>
  </si>
  <si>
    <t>Práce s jedince se SVP v prostředí běžné školy</t>
  </si>
  <si>
    <t>Baslerová</t>
  </si>
  <si>
    <t>USS/WEPOO</t>
  </si>
  <si>
    <t>Podpůrná opatření</t>
  </si>
  <si>
    <t>N14</t>
  </si>
  <si>
    <t>USS/WELO3</t>
  </si>
  <si>
    <t>Logopedie 3</t>
  </si>
  <si>
    <t>P111</t>
  </si>
  <si>
    <t>USS/WESIN</t>
  </si>
  <si>
    <t>SP intervence v náročných a specifických situacích</t>
  </si>
  <si>
    <t>Růžička</t>
  </si>
  <si>
    <t>PU 1.23</t>
  </si>
  <si>
    <t>USS/WEPS3</t>
  </si>
  <si>
    <t>Psychopedie 3</t>
  </si>
  <si>
    <t>Kozáková</t>
  </si>
  <si>
    <t>PU 1.21</t>
  </si>
  <si>
    <t>Etopedie 3</t>
  </si>
  <si>
    <t>Polínek</t>
  </si>
  <si>
    <t>USS/WEET3</t>
  </si>
  <si>
    <t>P21</t>
  </si>
  <si>
    <t>USS/WEIVP</t>
  </si>
  <si>
    <t>Tvorba IVP</t>
  </si>
  <si>
    <t>USS/WEVPA</t>
  </si>
  <si>
    <t>Strategie vzdělávání jedinců s PAS</t>
  </si>
  <si>
    <t>Pastieriková</t>
  </si>
  <si>
    <t>USS/WEDPA</t>
  </si>
  <si>
    <t>SP diagnostika PAS</t>
  </si>
  <si>
    <t>Žampachová</t>
  </si>
  <si>
    <t>USS/WEKAZ</t>
  </si>
  <si>
    <t>Kazuistický seminář</t>
  </si>
  <si>
    <t>N13</t>
  </si>
  <si>
    <t>USS/WEMAN</t>
  </si>
  <si>
    <t>Management poradenství a pora práce</t>
  </si>
  <si>
    <t>USS/WEKOM</t>
  </si>
  <si>
    <t>Komunikace se školou, pedagogem, asistentem a rodinou dítěte</t>
  </si>
  <si>
    <t>USS/WEPLA</t>
  </si>
  <si>
    <t>Plánování a organizace pora aktivit</t>
  </si>
  <si>
    <t>PU1.21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</si>
</sst>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164" fontId="1" fillId="8" borderId="13" xfId="0" applyNumberFormat="1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703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abSelected="1" workbookViewId="0">
      <pane ySplit="8" topLeftCell="A75" activePane="bottomLeft" state="frozen"/>
      <selection pane="bottomLeft" activeCell="L14" sqref="L14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63" t="s">
        <v>0</v>
      </c>
      <c r="D1" s="64"/>
      <c r="E1" s="53" t="s">
        <v>77</v>
      </c>
      <c r="F1" s="54"/>
      <c r="G1" s="54"/>
      <c r="H1" s="54"/>
      <c r="I1" s="54"/>
      <c r="J1" s="54"/>
      <c r="K1" s="54"/>
      <c r="L1" s="34"/>
      <c r="M1" s="47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9" t="s">
        <v>1</v>
      </c>
      <c r="D2" s="60"/>
      <c r="E2" s="53" t="s">
        <v>99</v>
      </c>
      <c r="F2" s="55"/>
      <c r="G2" s="55"/>
      <c r="H2" s="55"/>
      <c r="I2" s="55"/>
      <c r="J2" s="55"/>
      <c r="K2" s="55"/>
      <c r="L2" s="56"/>
      <c r="M2" s="48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9" t="s">
        <v>2</v>
      </c>
      <c r="D3" s="60"/>
      <c r="E3" s="53" t="s">
        <v>6</v>
      </c>
      <c r="F3" s="54"/>
      <c r="G3" s="54"/>
      <c r="H3" s="54"/>
      <c r="I3" s="54"/>
      <c r="J3" s="54"/>
      <c r="K3" s="54"/>
      <c r="L3" s="57"/>
      <c r="M3" s="48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9" t="s">
        <v>3</v>
      </c>
      <c r="D4" s="60"/>
      <c r="E4" s="49"/>
      <c r="F4" s="50"/>
      <c r="G4" s="50"/>
      <c r="H4" s="50"/>
      <c r="I4" s="50"/>
      <c r="J4" s="50"/>
      <c r="K4" s="50"/>
      <c r="L4" s="57"/>
      <c r="M4" s="48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61" t="s">
        <v>20</v>
      </c>
      <c r="D5" s="62"/>
      <c r="E5" s="51" t="s">
        <v>116</v>
      </c>
      <c r="F5" s="52"/>
      <c r="G5" s="52"/>
      <c r="H5" s="52"/>
      <c r="I5" s="52"/>
      <c r="J5" s="52"/>
      <c r="K5" s="52"/>
      <c r="L5" s="57"/>
      <c r="M5" s="48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21</v>
      </c>
      <c r="F6" s="43"/>
      <c r="G6" s="44"/>
      <c r="H6" s="32" t="s">
        <v>22</v>
      </c>
      <c r="I6" s="45"/>
      <c r="J6" s="44"/>
      <c r="K6" s="46"/>
      <c r="L6" s="58"/>
      <c r="M6" s="48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23</v>
      </c>
      <c r="B8" s="7" t="s">
        <v>23</v>
      </c>
      <c r="C8" s="8" t="s">
        <v>24</v>
      </c>
      <c r="D8" s="8" t="s">
        <v>25</v>
      </c>
      <c r="E8" s="8" t="s">
        <v>26</v>
      </c>
      <c r="F8" s="28" t="s">
        <v>32</v>
      </c>
      <c r="G8" s="9" t="s">
        <v>39</v>
      </c>
      <c r="H8" s="9" t="s">
        <v>38</v>
      </c>
      <c r="I8" s="24" t="s">
        <v>33</v>
      </c>
      <c r="J8" s="10" t="s">
        <v>27</v>
      </c>
      <c r="K8" s="25" t="s">
        <v>43</v>
      </c>
      <c r="L8" s="26" t="s">
        <v>44</v>
      </c>
    </row>
    <row r="9" spans="1:15" ht="15" customHeight="1" x14ac:dyDescent="0.2">
      <c r="A9" s="11">
        <v>44092</v>
      </c>
      <c r="B9" s="12">
        <f>IF(A9&gt;0,A9," ")</f>
        <v>44092</v>
      </c>
      <c r="C9" s="30" t="str">
        <f t="shared" ref="C9:C22" si="0">IFERROR(IF(B9&gt;1,CHOOSE(WEEKDAY(B9),"Neděle","Pondělí","Úterý","Středa","Čtvrtek","Pátek","Sobota")," ")," ")</f>
        <v>Pátek</v>
      </c>
      <c r="D9" s="30" t="s">
        <v>106</v>
      </c>
      <c r="E9" s="30" t="s">
        <v>17</v>
      </c>
      <c r="F9" s="29"/>
      <c r="G9" s="29"/>
      <c r="H9" s="29"/>
      <c r="I9" s="36"/>
      <c r="J9" s="29"/>
      <c r="K9" s="35"/>
      <c r="L9" s="30"/>
      <c r="M9" s="23" t="b">
        <f t="shared" ref="M9:M73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1" si="2">IF(B9&gt;0,B9," ")</f>
        <v>44092</v>
      </c>
      <c r="C10" s="13" t="str">
        <f t="shared" si="0"/>
        <v>Pátek</v>
      </c>
      <c r="D10" s="30" t="s">
        <v>4</v>
      </c>
      <c r="E10" s="40" t="s">
        <v>111</v>
      </c>
      <c r="F10" s="29" t="s">
        <v>142</v>
      </c>
      <c r="G10" s="29" t="s">
        <v>143</v>
      </c>
      <c r="H10" s="29" t="s">
        <v>123</v>
      </c>
      <c r="I10" s="36" t="s">
        <v>35</v>
      </c>
      <c r="J10" s="29" t="s">
        <v>120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44092</v>
      </c>
      <c r="C11" s="13" t="str">
        <f t="shared" si="0"/>
        <v>Pátek</v>
      </c>
      <c r="D11" s="30" t="s">
        <v>5</v>
      </c>
      <c r="E11" s="13" t="s">
        <v>18</v>
      </c>
      <c r="F11" s="29" t="s">
        <v>142</v>
      </c>
      <c r="G11" s="29" t="s">
        <v>143</v>
      </c>
      <c r="H11" s="29" t="s">
        <v>123</v>
      </c>
      <c r="I11" s="36" t="s">
        <v>35</v>
      </c>
      <c r="J11" s="29" t="s">
        <v>120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44092</v>
      </c>
      <c r="C12" s="13" t="str">
        <f t="shared" si="0"/>
        <v>Pátek</v>
      </c>
      <c r="D12" s="30" t="s">
        <v>6</v>
      </c>
      <c r="E12" s="40" t="s">
        <v>112</v>
      </c>
      <c r="F12" s="29" t="s">
        <v>142</v>
      </c>
      <c r="G12" s="29" t="s">
        <v>143</v>
      </c>
      <c r="H12" s="29" t="s">
        <v>123</v>
      </c>
      <c r="I12" s="36" t="s">
        <v>35</v>
      </c>
      <c r="J12" s="29" t="s">
        <v>120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44092</v>
      </c>
      <c r="C13" s="13" t="str">
        <f t="shared" si="0"/>
        <v>Pátek</v>
      </c>
      <c r="D13" s="30" t="s">
        <v>7</v>
      </c>
      <c r="E13" s="13" t="s">
        <v>19</v>
      </c>
      <c r="F13" s="29" t="s">
        <v>142</v>
      </c>
      <c r="G13" s="29" t="s">
        <v>143</v>
      </c>
      <c r="H13" s="29" t="s">
        <v>123</v>
      </c>
      <c r="I13" s="36" t="s">
        <v>35</v>
      </c>
      <c r="J13" s="29" t="s">
        <v>120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44092</v>
      </c>
      <c r="C14" s="13" t="str">
        <f t="shared" si="0"/>
        <v>Pátek</v>
      </c>
      <c r="D14" s="30" t="s">
        <v>101</v>
      </c>
      <c r="E14" s="41" t="s">
        <v>103</v>
      </c>
      <c r="F14" s="29"/>
      <c r="G14" s="37"/>
      <c r="H14" s="29"/>
      <c r="I14" s="36"/>
      <c r="J14" s="29"/>
      <c r="K14" s="35"/>
      <c r="L14" s="30"/>
      <c r="M14" s="23" t="b">
        <f t="shared" si="1"/>
        <v>0</v>
      </c>
      <c r="N14" s="23"/>
    </row>
    <row r="15" spans="1:15" ht="15" customHeight="1" x14ac:dyDescent="0.2">
      <c r="A15" s="4"/>
      <c r="B15" s="12">
        <f t="shared" si="2"/>
        <v>44092</v>
      </c>
      <c r="C15" s="13" t="str">
        <f t="shared" si="0"/>
        <v>Pátek</v>
      </c>
      <c r="D15" s="30" t="s">
        <v>8</v>
      </c>
      <c r="E15" s="40" t="s">
        <v>102</v>
      </c>
      <c r="F15" s="29" t="s">
        <v>121</v>
      </c>
      <c r="G15" s="37" t="s">
        <v>122</v>
      </c>
      <c r="H15" s="29" t="s">
        <v>123</v>
      </c>
      <c r="I15" s="36" t="s">
        <v>35</v>
      </c>
      <c r="J15" s="29" t="s">
        <v>120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44092</v>
      </c>
      <c r="C16" s="13" t="str">
        <f t="shared" si="0"/>
        <v>Pátek</v>
      </c>
      <c r="D16" s="30" t="s">
        <v>9</v>
      </c>
      <c r="E16" s="40" t="s">
        <v>104</v>
      </c>
      <c r="F16" s="29" t="s">
        <v>121</v>
      </c>
      <c r="G16" s="37" t="s">
        <v>122</v>
      </c>
      <c r="H16" s="29" t="s">
        <v>123</v>
      </c>
      <c r="I16" s="36" t="s">
        <v>35</v>
      </c>
      <c r="J16" s="29" t="s">
        <v>120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44092</v>
      </c>
      <c r="C17" s="13" t="str">
        <f t="shared" si="0"/>
        <v>Pátek</v>
      </c>
      <c r="D17" s="30" t="s">
        <v>10</v>
      </c>
      <c r="E17" s="40" t="s">
        <v>105</v>
      </c>
      <c r="F17" s="29" t="s">
        <v>121</v>
      </c>
      <c r="G17" s="37" t="s">
        <v>122</v>
      </c>
      <c r="H17" s="29" t="s">
        <v>123</v>
      </c>
      <c r="I17" s="36" t="s">
        <v>35</v>
      </c>
      <c r="J17" s="29" t="s">
        <v>120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44092</v>
      </c>
      <c r="C18" s="13" t="str">
        <f t="shared" si="0"/>
        <v>Pátek</v>
      </c>
      <c r="D18" s="30" t="s">
        <v>11</v>
      </c>
      <c r="E18" s="40" t="s">
        <v>107</v>
      </c>
      <c r="F18" s="29" t="s">
        <v>121</v>
      </c>
      <c r="G18" s="37" t="s">
        <v>122</v>
      </c>
      <c r="H18" s="29" t="s">
        <v>123</v>
      </c>
      <c r="I18" s="36" t="s">
        <v>35</v>
      </c>
      <c r="J18" s="29" t="s">
        <v>120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44092</v>
      </c>
      <c r="C19" s="13" t="str">
        <f t="shared" si="0"/>
        <v>Pátek</v>
      </c>
      <c r="D19" s="30" t="s">
        <v>12</v>
      </c>
      <c r="E19" s="40" t="s">
        <v>108</v>
      </c>
      <c r="F19" s="29" t="s">
        <v>121</v>
      </c>
      <c r="G19" s="37" t="s">
        <v>122</v>
      </c>
      <c r="H19" s="29" t="s">
        <v>123</v>
      </c>
      <c r="I19" s="36" t="s">
        <v>35</v>
      </c>
      <c r="J19" s="29" t="s">
        <v>120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44092</v>
      </c>
      <c r="C20" s="13" t="str">
        <f t="shared" si="0"/>
        <v>Pátek</v>
      </c>
      <c r="D20" s="30" t="s">
        <v>13</v>
      </c>
      <c r="E20" s="40" t="s">
        <v>109</v>
      </c>
      <c r="F20" s="29" t="s">
        <v>121</v>
      </c>
      <c r="G20" s="37" t="s">
        <v>122</v>
      </c>
      <c r="H20" s="29" t="s">
        <v>123</v>
      </c>
      <c r="I20" s="36" t="s">
        <v>35</v>
      </c>
      <c r="J20" s="29" t="s">
        <v>120</v>
      </c>
      <c r="K20" s="35"/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44092</v>
      </c>
      <c r="C21" s="13" t="str">
        <f t="shared" si="0"/>
        <v>Pátek</v>
      </c>
      <c r="D21" s="30" t="s">
        <v>14</v>
      </c>
      <c r="E21" s="40" t="s">
        <v>110</v>
      </c>
      <c r="F21" s="29" t="s">
        <v>121</v>
      </c>
      <c r="G21" s="37" t="s">
        <v>122</v>
      </c>
      <c r="H21" s="29" t="s">
        <v>123</v>
      </c>
      <c r="I21" s="36" t="s">
        <v>35</v>
      </c>
      <c r="J21" s="29" t="s">
        <v>120</v>
      </c>
      <c r="K21" s="35"/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>IF(B21&gt;0,B21," ")</f>
        <v>44092</v>
      </c>
      <c r="C22" s="13" t="str">
        <f t="shared" si="0"/>
        <v>Pátek</v>
      </c>
      <c r="D22" s="30" t="s">
        <v>15</v>
      </c>
      <c r="E22" s="40" t="s">
        <v>113</v>
      </c>
      <c r="F22" s="29" t="s">
        <v>121</v>
      </c>
      <c r="G22" s="37" t="s">
        <v>122</v>
      </c>
      <c r="H22" s="29" t="s">
        <v>123</v>
      </c>
      <c r="I22" s="36" t="s">
        <v>35</v>
      </c>
      <c r="J22" s="29" t="s">
        <v>120</v>
      </c>
      <c r="K22" s="35"/>
      <c r="L22" s="30"/>
      <c r="M22" s="23" t="b">
        <f t="shared" si="1"/>
        <v>1</v>
      </c>
      <c r="N22" s="23"/>
    </row>
    <row r="23" spans="1:14" s="39" customFormat="1" ht="15.75" customHeight="1" x14ac:dyDescent="0.2">
      <c r="A23" s="4"/>
      <c r="B23" s="15"/>
      <c r="C23" s="40" t="s">
        <v>114</v>
      </c>
      <c r="D23" s="30" t="s">
        <v>16</v>
      </c>
      <c r="E23" s="40" t="s">
        <v>115</v>
      </c>
      <c r="F23" s="29"/>
      <c r="G23" s="29"/>
      <c r="H23" s="29"/>
      <c r="I23" s="36"/>
      <c r="J23" s="29"/>
      <c r="K23" s="35"/>
      <c r="L23" s="30"/>
    </row>
    <row r="24" spans="1:14" ht="15" customHeight="1" x14ac:dyDescent="0.2">
      <c r="A24" s="31">
        <v>44093</v>
      </c>
      <c r="B24" s="12">
        <f>IF(A24&gt;0,A24," ")</f>
        <v>44093</v>
      </c>
      <c r="C24" s="30" t="str">
        <f t="shared" ref="C24:C37" si="3">IFERROR(IF(B24&gt;1,CHOOSE(WEEKDAY(B24),"Neděle","Pondělí","Úterý","Středa","Čtvrtek","Pátek","Sobota")," ")," ")</f>
        <v>Sobota</v>
      </c>
      <c r="D24" s="30" t="s">
        <v>106</v>
      </c>
      <c r="E24" s="30" t="s">
        <v>17</v>
      </c>
      <c r="F24" s="29"/>
      <c r="G24" s="29"/>
      <c r="H24" s="29"/>
      <c r="I24" s="36"/>
      <c r="J24" s="29"/>
      <c r="K24" s="35"/>
      <c r="L24" s="30"/>
      <c r="M24" s="23" t="b">
        <f t="shared" si="1"/>
        <v>0</v>
      </c>
      <c r="N24" s="23"/>
    </row>
    <row r="25" spans="1:14" ht="15" customHeight="1" x14ac:dyDescent="0.2">
      <c r="A25" s="4"/>
      <c r="B25" s="12">
        <f t="shared" ref="B25:B37" si="4">IF(B24&gt;0,B24," ")</f>
        <v>44093</v>
      </c>
      <c r="C25" s="13" t="str">
        <f t="shared" si="3"/>
        <v>Sobota</v>
      </c>
      <c r="D25" s="30" t="s">
        <v>4</v>
      </c>
      <c r="E25" s="40" t="s">
        <v>111</v>
      </c>
      <c r="F25" s="29" t="s">
        <v>117</v>
      </c>
      <c r="G25" s="29" t="s">
        <v>118</v>
      </c>
      <c r="H25" s="29" t="s">
        <v>119</v>
      </c>
      <c r="I25" s="36" t="s">
        <v>35</v>
      </c>
      <c r="J25" s="29" t="s">
        <v>126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4"/>
        <v>44093</v>
      </c>
      <c r="C26" s="13" t="str">
        <f t="shared" si="3"/>
        <v>Sobota</v>
      </c>
      <c r="D26" s="30" t="s">
        <v>5</v>
      </c>
      <c r="E26" s="13" t="s">
        <v>18</v>
      </c>
      <c r="F26" s="29" t="s">
        <v>117</v>
      </c>
      <c r="G26" s="29" t="s">
        <v>118</v>
      </c>
      <c r="H26" s="29" t="s">
        <v>119</v>
      </c>
      <c r="I26" s="36" t="s">
        <v>35</v>
      </c>
      <c r="J26" s="29" t="s">
        <v>126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4"/>
        <v>44093</v>
      </c>
      <c r="C27" s="13" t="str">
        <f t="shared" si="3"/>
        <v>Sobota</v>
      </c>
      <c r="D27" s="30" t="s">
        <v>6</v>
      </c>
      <c r="E27" s="40" t="s">
        <v>112</v>
      </c>
      <c r="F27" s="29" t="s">
        <v>117</v>
      </c>
      <c r="G27" s="29" t="s">
        <v>118</v>
      </c>
      <c r="H27" s="29" t="s">
        <v>119</v>
      </c>
      <c r="I27" s="36" t="s">
        <v>35</v>
      </c>
      <c r="J27" s="29" t="s">
        <v>126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4"/>
        <v>44093</v>
      </c>
      <c r="C28" s="13" t="str">
        <f t="shared" si="3"/>
        <v>Sobota</v>
      </c>
      <c r="D28" s="30" t="s">
        <v>7</v>
      </c>
      <c r="E28" s="13" t="s">
        <v>19</v>
      </c>
      <c r="F28" s="29" t="s">
        <v>117</v>
      </c>
      <c r="G28" s="29" t="s">
        <v>118</v>
      </c>
      <c r="H28" s="29" t="s">
        <v>119</v>
      </c>
      <c r="I28" s="36" t="s">
        <v>35</v>
      </c>
      <c r="J28" s="29" t="s">
        <v>126</v>
      </c>
      <c r="K28" s="35"/>
      <c r="L28" s="30"/>
      <c r="M28" s="23" t="b">
        <f t="shared" si="1"/>
        <v>1</v>
      </c>
      <c r="N28" s="23"/>
    </row>
    <row r="29" spans="1:14" ht="15" customHeight="1" x14ac:dyDescent="0.2">
      <c r="A29" s="4"/>
      <c r="B29" s="12">
        <f t="shared" si="4"/>
        <v>44093</v>
      </c>
      <c r="C29" s="13" t="str">
        <f t="shared" si="3"/>
        <v>Sobota</v>
      </c>
      <c r="D29" s="30" t="s">
        <v>101</v>
      </c>
      <c r="E29" s="41" t="s">
        <v>103</v>
      </c>
      <c r="F29" s="29"/>
      <c r="G29" s="29"/>
      <c r="H29" s="29"/>
      <c r="I29" s="36"/>
      <c r="J29" s="29"/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0</v>
      </c>
      <c r="N29" s="23"/>
    </row>
    <row r="30" spans="1:14" ht="15" customHeight="1" x14ac:dyDescent="0.2">
      <c r="A30" s="4"/>
      <c r="B30" s="12">
        <f t="shared" si="4"/>
        <v>44093</v>
      </c>
      <c r="C30" s="13" t="str">
        <f t="shared" si="3"/>
        <v>Sobota</v>
      </c>
      <c r="D30" s="30" t="s">
        <v>8</v>
      </c>
      <c r="E30" s="40" t="s">
        <v>102</v>
      </c>
      <c r="F30" s="29" t="s">
        <v>124</v>
      </c>
      <c r="G30" s="29" t="s">
        <v>125</v>
      </c>
      <c r="H30" s="29" t="s">
        <v>123</v>
      </c>
      <c r="I30" s="36" t="s">
        <v>35</v>
      </c>
      <c r="J30" s="29" t="s">
        <v>126</v>
      </c>
      <c r="K30" s="35"/>
      <c r="L30" s="30"/>
      <c r="M30" s="23" t="b">
        <f>AND(NOT(AND(ISBLANK(F30),ISBLANK(G30),ISBLANK(H30),ISBLANK(I30),ISBLANK(J30),ISBLANK(K30),ISBLANK(L30))), OR(LEN(C30)&lt;2,ISBLANK(D30),ISBLANK(E30),ISBLANK(F30),ISBLANK(G30),ISBLANK(H30),ISBLANK(I30),ISBLANK(J30),ISBLANK(K30),AND(K30=YesValue,ISBLANK(L30))))</f>
        <v>1</v>
      </c>
      <c r="N30" s="23"/>
    </row>
    <row r="31" spans="1:14" ht="15" customHeight="1" x14ac:dyDescent="0.2">
      <c r="A31" s="4"/>
      <c r="B31" s="12">
        <f t="shared" si="4"/>
        <v>44093</v>
      </c>
      <c r="C31" s="13" t="str">
        <f t="shared" si="3"/>
        <v>Sobota</v>
      </c>
      <c r="D31" s="30" t="s">
        <v>9</v>
      </c>
      <c r="E31" s="40" t="s">
        <v>104</v>
      </c>
      <c r="F31" s="29" t="s">
        <v>124</v>
      </c>
      <c r="G31" s="29" t="s">
        <v>125</v>
      </c>
      <c r="H31" s="29" t="s">
        <v>123</v>
      </c>
      <c r="I31" s="36" t="s">
        <v>35</v>
      </c>
      <c r="J31" s="29" t="s">
        <v>126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4"/>
        <v>44093</v>
      </c>
      <c r="C32" s="13" t="str">
        <f t="shared" si="3"/>
        <v>Sobota</v>
      </c>
      <c r="D32" s="30" t="s">
        <v>10</v>
      </c>
      <c r="E32" s="40" t="s">
        <v>105</v>
      </c>
      <c r="F32" s="29" t="s">
        <v>124</v>
      </c>
      <c r="G32" s="29" t="s">
        <v>125</v>
      </c>
      <c r="H32" s="29" t="s">
        <v>123</v>
      </c>
      <c r="I32" s="36" t="s">
        <v>35</v>
      </c>
      <c r="J32" s="29" t="s">
        <v>126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4"/>
        <v>44093</v>
      </c>
      <c r="C33" s="13" t="str">
        <f t="shared" si="3"/>
        <v>Sobota</v>
      </c>
      <c r="D33" s="30" t="s">
        <v>11</v>
      </c>
      <c r="E33" s="40" t="s">
        <v>107</v>
      </c>
      <c r="F33" s="29" t="s">
        <v>124</v>
      </c>
      <c r="G33" s="29" t="s">
        <v>125</v>
      </c>
      <c r="H33" s="29" t="s">
        <v>123</v>
      </c>
      <c r="I33" s="36" t="s">
        <v>35</v>
      </c>
      <c r="J33" s="29" t="s">
        <v>126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4"/>
        <v>44093</v>
      </c>
      <c r="C34" s="13" t="str">
        <f t="shared" si="3"/>
        <v>Sobota</v>
      </c>
      <c r="D34" s="30" t="s">
        <v>12</v>
      </c>
      <c r="E34" s="40" t="s">
        <v>108</v>
      </c>
      <c r="F34" s="29" t="s">
        <v>124</v>
      </c>
      <c r="G34" s="29" t="s">
        <v>125</v>
      </c>
      <c r="H34" s="29" t="s">
        <v>123</v>
      </c>
      <c r="I34" s="36" t="s">
        <v>35</v>
      </c>
      <c r="J34" s="29" t="s">
        <v>126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4"/>
        <v>44093</v>
      </c>
      <c r="C35" s="13" t="str">
        <f t="shared" si="3"/>
        <v>Sobota</v>
      </c>
      <c r="D35" s="30" t="s">
        <v>13</v>
      </c>
      <c r="E35" s="40" t="s">
        <v>109</v>
      </c>
      <c r="F35" s="29" t="s">
        <v>124</v>
      </c>
      <c r="G35" s="29" t="s">
        <v>125</v>
      </c>
      <c r="H35" s="29" t="s">
        <v>123</v>
      </c>
      <c r="I35" s="36" t="s">
        <v>35</v>
      </c>
      <c r="J35" s="29" t="s">
        <v>126</v>
      </c>
      <c r="K35" s="35"/>
      <c r="L35" s="30"/>
      <c r="M35" s="23" t="b">
        <f t="shared" si="1"/>
        <v>1</v>
      </c>
      <c r="N35" s="23"/>
    </row>
    <row r="36" spans="1:14" ht="15" customHeight="1" x14ac:dyDescent="0.2">
      <c r="A36" s="4"/>
      <c r="B36" s="12">
        <f t="shared" si="4"/>
        <v>44093</v>
      </c>
      <c r="C36" s="13" t="str">
        <f t="shared" si="3"/>
        <v>Sobota</v>
      </c>
      <c r="D36" s="30" t="s">
        <v>14</v>
      </c>
      <c r="E36" s="40" t="s">
        <v>110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.75" customHeight="1" thickBot="1" x14ac:dyDescent="0.25">
      <c r="A37" s="4"/>
      <c r="B37" s="14">
        <f t="shared" si="4"/>
        <v>44093</v>
      </c>
      <c r="C37" s="13" t="str">
        <f t="shared" si="3"/>
        <v>Sobota</v>
      </c>
      <c r="D37" s="30" t="s">
        <v>15</v>
      </c>
      <c r="E37" s="40" t="s">
        <v>113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B38" s="12">
        <f>IF(A39&gt;0,A39," ")</f>
        <v>44155</v>
      </c>
      <c r="C38" s="40" t="s">
        <v>114</v>
      </c>
      <c r="D38" s="30" t="s">
        <v>16</v>
      </c>
      <c r="E38" s="40" t="s">
        <v>115</v>
      </c>
      <c r="F38" s="29"/>
      <c r="G38" s="29"/>
      <c r="H38" s="29"/>
      <c r="I38" s="36"/>
      <c r="J38" s="29"/>
      <c r="K38" s="35"/>
      <c r="L38" s="30"/>
      <c r="M38" s="23" t="b">
        <f t="shared" si="1"/>
        <v>0</v>
      </c>
      <c r="N38" s="23"/>
    </row>
    <row r="39" spans="1:14" ht="15" customHeight="1" x14ac:dyDescent="0.2">
      <c r="A39" s="42">
        <v>44155</v>
      </c>
      <c r="B39" s="12">
        <f t="shared" ref="B39:B51" si="5">IF(B38&gt;0,B38," ")</f>
        <v>44155</v>
      </c>
      <c r="C39" s="30" t="str">
        <f t="shared" ref="C39:C51" si="6">IFERROR(IF(B39&gt;1,CHOOSE(WEEKDAY(B39),"Neděle","Pondělí","Úterý","Středa","Čtvrtek","Pátek","Sobota")," ")," ")</f>
        <v>Pátek</v>
      </c>
      <c r="D39" s="30" t="s">
        <v>106</v>
      </c>
      <c r="E39" s="30" t="s">
        <v>17</v>
      </c>
      <c r="F39" s="29"/>
      <c r="G39" s="29"/>
      <c r="H39" s="29"/>
      <c r="I39" s="36"/>
      <c r="J39" s="29"/>
      <c r="K39" s="35"/>
      <c r="L39" s="30"/>
      <c r="M39" s="23" t="b">
        <f t="shared" si="1"/>
        <v>0</v>
      </c>
      <c r="N39" s="23"/>
    </row>
    <row r="40" spans="1:14" ht="15" customHeight="1" x14ac:dyDescent="0.2">
      <c r="A40" s="4"/>
      <c r="B40" s="12">
        <f t="shared" si="5"/>
        <v>44155</v>
      </c>
      <c r="C40" s="13" t="str">
        <f t="shared" si="6"/>
        <v>Pátek</v>
      </c>
      <c r="D40" s="30" t="s">
        <v>4</v>
      </c>
      <c r="E40" s="40" t="s">
        <v>111</v>
      </c>
      <c r="F40" s="29" t="s">
        <v>127</v>
      </c>
      <c r="G40" s="29" t="s">
        <v>128</v>
      </c>
      <c r="H40" s="29" t="s">
        <v>119</v>
      </c>
      <c r="I40" s="36" t="s">
        <v>35</v>
      </c>
      <c r="J40" s="29" t="s">
        <v>129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5"/>
        <v>44155</v>
      </c>
      <c r="C41" s="13" t="str">
        <f t="shared" si="6"/>
        <v>Pátek</v>
      </c>
      <c r="D41" s="30" t="s">
        <v>5</v>
      </c>
      <c r="E41" s="13" t="s">
        <v>18</v>
      </c>
      <c r="F41" s="29" t="s">
        <v>127</v>
      </c>
      <c r="G41" s="29" t="s">
        <v>128</v>
      </c>
      <c r="H41" s="29" t="s">
        <v>119</v>
      </c>
      <c r="I41" s="36" t="s">
        <v>35</v>
      </c>
      <c r="J41" s="29" t="s">
        <v>129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5"/>
        <v>44155</v>
      </c>
      <c r="C42" s="13" t="str">
        <f t="shared" si="6"/>
        <v>Pátek</v>
      </c>
      <c r="D42" s="30" t="s">
        <v>6</v>
      </c>
      <c r="E42" s="40" t="s">
        <v>112</v>
      </c>
      <c r="F42" s="29" t="s">
        <v>127</v>
      </c>
      <c r="G42" s="29" t="s">
        <v>128</v>
      </c>
      <c r="H42" s="29" t="s">
        <v>119</v>
      </c>
      <c r="I42" s="36" t="s">
        <v>35</v>
      </c>
      <c r="J42" s="29" t="s">
        <v>129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5"/>
        <v>44155</v>
      </c>
      <c r="C43" s="13" t="str">
        <f t="shared" si="6"/>
        <v>Pátek</v>
      </c>
      <c r="D43" s="30" t="s">
        <v>7</v>
      </c>
      <c r="E43" s="13" t="s">
        <v>19</v>
      </c>
      <c r="F43" s="29" t="s">
        <v>127</v>
      </c>
      <c r="G43" s="29" t="s">
        <v>128</v>
      </c>
      <c r="H43" s="29" t="s">
        <v>119</v>
      </c>
      <c r="I43" s="36" t="s">
        <v>35</v>
      </c>
      <c r="J43" s="29" t="s">
        <v>129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5"/>
        <v>44155</v>
      </c>
      <c r="C44" s="13" t="str">
        <f t="shared" si="6"/>
        <v>Pátek</v>
      </c>
      <c r="D44" s="30" t="s">
        <v>101</v>
      </c>
      <c r="E44" s="41" t="s">
        <v>103</v>
      </c>
      <c r="F44" s="29"/>
      <c r="G44" s="29"/>
      <c r="H44" s="29"/>
      <c r="I44" s="36"/>
      <c r="J44" s="29"/>
      <c r="K44" s="35"/>
      <c r="L44" s="30"/>
      <c r="M44" s="23" t="b">
        <f t="shared" si="1"/>
        <v>0</v>
      </c>
      <c r="N44" s="23"/>
    </row>
    <row r="45" spans="1:14" ht="15" customHeight="1" x14ac:dyDescent="0.2">
      <c r="A45" s="4"/>
      <c r="B45" s="12">
        <f t="shared" si="5"/>
        <v>44155</v>
      </c>
      <c r="C45" s="13" t="str">
        <f t="shared" si="6"/>
        <v>Pátek</v>
      </c>
      <c r="D45" s="30" t="s">
        <v>8</v>
      </c>
      <c r="E45" s="40" t="s">
        <v>102</v>
      </c>
      <c r="F45" s="29" t="s">
        <v>127</v>
      </c>
      <c r="G45" s="29" t="s">
        <v>128</v>
      </c>
      <c r="H45" s="29" t="s">
        <v>119</v>
      </c>
      <c r="I45" s="36" t="s">
        <v>35</v>
      </c>
      <c r="J45" s="29" t="s">
        <v>129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5"/>
        <v>44155</v>
      </c>
      <c r="C46" s="13" t="str">
        <f t="shared" si="6"/>
        <v>Pátek</v>
      </c>
      <c r="D46" s="30" t="s">
        <v>9</v>
      </c>
      <c r="E46" s="40" t="s">
        <v>104</v>
      </c>
      <c r="F46" s="29" t="s">
        <v>127</v>
      </c>
      <c r="G46" s="29" t="s">
        <v>128</v>
      </c>
      <c r="H46" s="29" t="s">
        <v>119</v>
      </c>
      <c r="I46" s="36" t="s">
        <v>35</v>
      </c>
      <c r="J46" s="29" t="s">
        <v>129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5"/>
        <v>44155</v>
      </c>
      <c r="C47" s="13" t="str">
        <f t="shared" si="6"/>
        <v>Pátek</v>
      </c>
      <c r="D47" s="30" t="s">
        <v>10</v>
      </c>
      <c r="E47" s="40" t="s">
        <v>105</v>
      </c>
      <c r="F47" s="29" t="s">
        <v>127</v>
      </c>
      <c r="G47" s="29" t="s">
        <v>128</v>
      </c>
      <c r="H47" s="29" t="s">
        <v>119</v>
      </c>
      <c r="I47" s="36" t="s">
        <v>35</v>
      </c>
      <c r="J47" s="29" t="s">
        <v>129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5"/>
        <v>44155</v>
      </c>
      <c r="C48" s="13" t="str">
        <f t="shared" si="6"/>
        <v>Pátek</v>
      </c>
      <c r="D48" s="30" t="s">
        <v>11</v>
      </c>
      <c r="E48" s="40" t="s">
        <v>107</v>
      </c>
      <c r="F48" s="29" t="s">
        <v>130</v>
      </c>
      <c r="G48" s="29" t="s">
        <v>131</v>
      </c>
      <c r="H48" s="29" t="s">
        <v>132</v>
      </c>
      <c r="I48" s="36" t="s">
        <v>35</v>
      </c>
      <c r="J48" s="29" t="s">
        <v>133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5"/>
        <v>44155</v>
      </c>
      <c r="C49" s="13" t="str">
        <f t="shared" si="6"/>
        <v>Pátek</v>
      </c>
      <c r="D49" s="30" t="s">
        <v>12</v>
      </c>
      <c r="E49" s="40" t="s">
        <v>108</v>
      </c>
      <c r="F49" s="29" t="s">
        <v>130</v>
      </c>
      <c r="G49" s="29" t="s">
        <v>131</v>
      </c>
      <c r="H49" s="29" t="s">
        <v>132</v>
      </c>
      <c r="I49" s="36" t="s">
        <v>35</v>
      </c>
      <c r="J49" s="29" t="s">
        <v>133</v>
      </c>
      <c r="K49" s="35"/>
      <c r="L49" s="30"/>
      <c r="M49" s="23" t="b">
        <f t="shared" si="1"/>
        <v>1</v>
      </c>
      <c r="N49" s="23"/>
    </row>
    <row r="50" spans="1:14" ht="15" customHeight="1" x14ac:dyDescent="0.2">
      <c r="A50" s="4"/>
      <c r="B50" s="12">
        <f t="shared" si="5"/>
        <v>44155</v>
      </c>
      <c r="C50" s="13" t="str">
        <f t="shared" si="6"/>
        <v>Pátek</v>
      </c>
      <c r="D50" s="30" t="s">
        <v>13</v>
      </c>
      <c r="E50" s="40" t="s">
        <v>109</v>
      </c>
      <c r="F50" s="29" t="s">
        <v>130</v>
      </c>
      <c r="G50" s="29" t="s">
        <v>131</v>
      </c>
      <c r="H50" s="29" t="s">
        <v>132</v>
      </c>
      <c r="I50" s="36" t="s">
        <v>35</v>
      </c>
      <c r="J50" s="29" t="s">
        <v>133</v>
      </c>
      <c r="K50" s="35"/>
      <c r="L50" s="30"/>
      <c r="M50" s="23" t="b">
        <f t="shared" si="1"/>
        <v>1</v>
      </c>
      <c r="N50" s="23"/>
    </row>
    <row r="51" spans="1:14" ht="15.75" customHeight="1" thickBot="1" x14ac:dyDescent="0.25">
      <c r="A51" s="4"/>
      <c r="B51" s="14">
        <f t="shared" si="5"/>
        <v>44155</v>
      </c>
      <c r="C51" s="13" t="str">
        <f t="shared" si="6"/>
        <v>Pátek</v>
      </c>
      <c r="D51" s="30" t="s">
        <v>14</v>
      </c>
      <c r="E51" s="40" t="s">
        <v>110</v>
      </c>
      <c r="F51" s="29" t="s">
        <v>130</v>
      </c>
      <c r="G51" s="29" t="s">
        <v>131</v>
      </c>
      <c r="H51" s="29" t="s">
        <v>132</v>
      </c>
      <c r="I51" s="36" t="s">
        <v>35</v>
      </c>
      <c r="J51" s="29" t="s">
        <v>133</v>
      </c>
      <c r="K51" s="35"/>
      <c r="L51" s="30"/>
      <c r="M51" s="23" t="b">
        <f t="shared" si="1"/>
        <v>1</v>
      </c>
      <c r="N51" s="23"/>
    </row>
    <row r="52" spans="1:14" ht="15" customHeight="1" x14ac:dyDescent="0.2">
      <c r="B52" s="12">
        <f>IF(A54&gt;0,A54," ")</f>
        <v>44155</v>
      </c>
      <c r="C52" s="40" t="s">
        <v>114</v>
      </c>
      <c r="D52" s="30" t="s">
        <v>15</v>
      </c>
      <c r="E52" s="40" t="s">
        <v>113</v>
      </c>
      <c r="F52" s="29"/>
      <c r="G52" s="29"/>
      <c r="H52" s="29"/>
      <c r="I52" s="36"/>
      <c r="J52" s="29"/>
      <c r="K52" s="35"/>
      <c r="L52" s="30"/>
      <c r="M52" s="23" t="b">
        <f t="shared" si="1"/>
        <v>0</v>
      </c>
      <c r="N52" s="23"/>
    </row>
    <row r="53" spans="1:14" ht="15" customHeight="1" x14ac:dyDescent="0.2">
      <c r="A53" s="4"/>
      <c r="B53" s="12">
        <f t="shared" ref="B53:B65" si="7">IF(B52&gt;0,B52," ")</f>
        <v>44155</v>
      </c>
      <c r="C53" s="40" t="s">
        <v>114</v>
      </c>
      <c r="D53" s="30" t="s">
        <v>16</v>
      </c>
      <c r="E53" s="40" t="s">
        <v>115</v>
      </c>
      <c r="F53" s="29"/>
      <c r="G53" s="29"/>
      <c r="H53" s="29"/>
      <c r="I53" s="36"/>
      <c r="J53" s="29"/>
      <c r="K53" s="35"/>
      <c r="L53" s="30"/>
      <c r="M53" s="23" t="b">
        <f t="shared" si="1"/>
        <v>0</v>
      </c>
      <c r="N53" s="23"/>
    </row>
    <row r="54" spans="1:14" ht="15" customHeight="1" x14ac:dyDescent="0.2">
      <c r="A54" s="42">
        <v>44155</v>
      </c>
      <c r="B54" s="12">
        <f t="shared" si="7"/>
        <v>44155</v>
      </c>
      <c r="C54" s="30" t="str">
        <f t="shared" ref="C54:C66" si="8">IFERROR(IF(B54&gt;1,CHOOSE(WEEKDAY(B54),"Neděle","Pondělí","Úterý","Středa","Čtvrtek","Pátek","Sobota")," ")," ")</f>
        <v>Pátek</v>
      </c>
      <c r="D54" s="30" t="s">
        <v>106</v>
      </c>
      <c r="E54" s="30" t="s">
        <v>17</v>
      </c>
      <c r="F54" s="29"/>
      <c r="G54" s="29"/>
      <c r="H54" s="29"/>
      <c r="I54" s="36"/>
      <c r="J54" s="29"/>
      <c r="K54" s="35"/>
      <c r="L54" s="30"/>
      <c r="M54" s="23" t="b">
        <f t="shared" si="1"/>
        <v>0</v>
      </c>
      <c r="N54" s="23"/>
    </row>
    <row r="55" spans="1:14" ht="15" customHeight="1" x14ac:dyDescent="0.2">
      <c r="A55" s="4"/>
      <c r="B55" s="12">
        <f t="shared" si="7"/>
        <v>44155</v>
      </c>
      <c r="C55" s="13" t="str">
        <f t="shared" si="8"/>
        <v>Pátek</v>
      </c>
      <c r="D55" s="30" t="s">
        <v>4</v>
      </c>
      <c r="E55" s="40" t="s">
        <v>111</v>
      </c>
      <c r="F55" s="29" t="s">
        <v>134</v>
      </c>
      <c r="G55" s="29" t="s">
        <v>135</v>
      </c>
      <c r="H55" s="29" t="s">
        <v>136</v>
      </c>
      <c r="I55" s="36" t="s">
        <v>35</v>
      </c>
      <c r="J55" s="29" t="s">
        <v>137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7"/>
        <v>44155</v>
      </c>
      <c r="C56" s="13" t="str">
        <f t="shared" si="8"/>
        <v>Pátek</v>
      </c>
      <c r="D56" s="30" t="s">
        <v>5</v>
      </c>
      <c r="E56" s="13" t="s">
        <v>18</v>
      </c>
      <c r="F56" s="29" t="s">
        <v>134</v>
      </c>
      <c r="G56" s="29" t="s">
        <v>135</v>
      </c>
      <c r="H56" s="29" t="s">
        <v>136</v>
      </c>
      <c r="I56" s="36" t="s">
        <v>35</v>
      </c>
      <c r="J56" s="29" t="s">
        <v>137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7"/>
        <v>44155</v>
      </c>
      <c r="C57" s="13" t="str">
        <f t="shared" si="8"/>
        <v>Pátek</v>
      </c>
      <c r="D57" s="30" t="s">
        <v>6</v>
      </c>
      <c r="E57" s="40" t="s">
        <v>112</v>
      </c>
      <c r="F57" s="29" t="s">
        <v>134</v>
      </c>
      <c r="G57" s="29" t="s">
        <v>135</v>
      </c>
      <c r="H57" s="29" t="s">
        <v>136</v>
      </c>
      <c r="I57" s="36" t="s">
        <v>35</v>
      </c>
      <c r="J57" s="29" t="s">
        <v>137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7"/>
        <v>44155</v>
      </c>
      <c r="C58" s="13" t="str">
        <f t="shared" si="8"/>
        <v>Pátek</v>
      </c>
      <c r="D58" s="30" t="s">
        <v>7</v>
      </c>
      <c r="E58" s="13" t="s">
        <v>19</v>
      </c>
      <c r="F58" s="29" t="s">
        <v>134</v>
      </c>
      <c r="G58" s="29" t="s">
        <v>135</v>
      </c>
      <c r="H58" s="29" t="s">
        <v>136</v>
      </c>
      <c r="I58" s="36" t="s">
        <v>35</v>
      </c>
      <c r="J58" s="29" t="s">
        <v>137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7"/>
        <v>44155</v>
      </c>
      <c r="C59" s="13" t="str">
        <f t="shared" si="8"/>
        <v>Pátek</v>
      </c>
      <c r="D59" s="30" t="s">
        <v>101</v>
      </c>
      <c r="E59" s="41" t="s">
        <v>103</v>
      </c>
      <c r="F59" s="29"/>
      <c r="G59" s="29"/>
      <c r="H59" s="29"/>
      <c r="I59" s="36"/>
      <c r="J59" s="29"/>
      <c r="K59" s="35"/>
      <c r="L59" s="30"/>
      <c r="M59" s="23" t="b">
        <f t="shared" si="1"/>
        <v>0</v>
      </c>
      <c r="N59" s="23"/>
    </row>
    <row r="60" spans="1:14" ht="15" customHeight="1" x14ac:dyDescent="0.2">
      <c r="A60" s="4"/>
      <c r="B60" s="12">
        <f t="shared" si="7"/>
        <v>44155</v>
      </c>
      <c r="C60" s="13" t="str">
        <f t="shared" si="8"/>
        <v>Pátek</v>
      </c>
      <c r="D60" s="30" t="s">
        <v>8</v>
      </c>
      <c r="E60" s="40" t="s">
        <v>102</v>
      </c>
      <c r="F60" s="29" t="s">
        <v>134</v>
      </c>
      <c r="G60" s="29" t="s">
        <v>135</v>
      </c>
      <c r="H60" s="29" t="s">
        <v>136</v>
      </c>
      <c r="I60" s="36" t="s">
        <v>35</v>
      </c>
      <c r="J60" s="29" t="s">
        <v>137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7"/>
        <v>44155</v>
      </c>
      <c r="C61" s="13" t="str">
        <f t="shared" si="8"/>
        <v>Pátek</v>
      </c>
      <c r="D61" s="30" t="s">
        <v>9</v>
      </c>
      <c r="E61" s="40" t="s">
        <v>104</v>
      </c>
      <c r="F61" s="29" t="s">
        <v>134</v>
      </c>
      <c r="G61" s="29" t="s">
        <v>135</v>
      </c>
      <c r="H61" s="29" t="s">
        <v>136</v>
      </c>
      <c r="I61" s="36" t="s">
        <v>35</v>
      </c>
      <c r="J61" s="29" t="s">
        <v>137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7"/>
        <v>44155</v>
      </c>
      <c r="C62" s="13" t="str">
        <f t="shared" si="8"/>
        <v>Pátek</v>
      </c>
      <c r="D62" s="30" t="s">
        <v>10</v>
      </c>
      <c r="E62" s="40" t="s">
        <v>105</v>
      </c>
      <c r="F62" s="29" t="s">
        <v>134</v>
      </c>
      <c r="G62" s="29" t="s">
        <v>135</v>
      </c>
      <c r="H62" s="29" t="s">
        <v>136</v>
      </c>
      <c r="I62" s="36" t="s">
        <v>35</v>
      </c>
      <c r="J62" s="29" t="s">
        <v>137</v>
      </c>
      <c r="K62" s="35"/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7"/>
        <v>44155</v>
      </c>
      <c r="C63" s="13" t="str">
        <f t="shared" si="8"/>
        <v>Pátek</v>
      </c>
      <c r="D63" s="30" t="s">
        <v>11</v>
      </c>
      <c r="E63" s="40" t="s">
        <v>107</v>
      </c>
      <c r="F63" s="29" t="s">
        <v>130</v>
      </c>
      <c r="G63" s="29" t="s">
        <v>131</v>
      </c>
      <c r="H63" s="29" t="s">
        <v>132</v>
      </c>
      <c r="I63" s="36" t="s">
        <v>35</v>
      </c>
      <c r="J63" s="29" t="s">
        <v>133</v>
      </c>
      <c r="K63" s="35"/>
      <c r="L63" s="30"/>
      <c r="M63" s="23" t="b">
        <f t="shared" si="1"/>
        <v>1</v>
      </c>
      <c r="N63" s="23"/>
    </row>
    <row r="64" spans="1:14" ht="15" customHeight="1" x14ac:dyDescent="0.2">
      <c r="A64" s="4"/>
      <c r="B64" s="12">
        <f t="shared" si="7"/>
        <v>44155</v>
      </c>
      <c r="C64" s="13" t="str">
        <f t="shared" si="8"/>
        <v>Pátek</v>
      </c>
      <c r="D64" s="30" t="s">
        <v>12</v>
      </c>
      <c r="E64" s="40" t="s">
        <v>108</v>
      </c>
      <c r="F64" s="29" t="s">
        <v>130</v>
      </c>
      <c r="G64" s="29" t="s">
        <v>131</v>
      </c>
      <c r="H64" s="29" t="s">
        <v>132</v>
      </c>
      <c r="I64" s="36" t="s">
        <v>35</v>
      </c>
      <c r="J64" s="29" t="s">
        <v>133</v>
      </c>
      <c r="K64" s="35"/>
      <c r="L64" s="30"/>
      <c r="M64" s="23" t="b">
        <f t="shared" si="1"/>
        <v>1</v>
      </c>
      <c r="N64" s="23"/>
    </row>
    <row r="65" spans="1:14" ht="15.75" customHeight="1" thickBot="1" x14ac:dyDescent="0.25">
      <c r="A65" s="4"/>
      <c r="B65" s="14">
        <f t="shared" si="7"/>
        <v>44155</v>
      </c>
      <c r="C65" s="13" t="str">
        <f t="shared" si="8"/>
        <v>Pátek</v>
      </c>
      <c r="D65" s="30" t="s">
        <v>13</v>
      </c>
      <c r="E65" s="40" t="s">
        <v>109</v>
      </c>
      <c r="F65" s="29" t="s">
        <v>130</v>
      </c>
      <c r="G65" s="29" t="s">
        <v>131</v>
      </c>
      <c r="H65" s="29" t="s">
        <v>132</v>
      </c>
      <c r="I65" s="36" t="s">
        <v>35</v>
      </c>
      <c r="J65" s="29" t="s">
        <v>133</v>
      </c>
      <c r="K65" s="35"/>
      <c r="L65" s="30"/>
      <c r="M65" s="23" t="b">
        <f t="shared" si="1"/>
        <v>1</v>
      </c>
      <c r="N65" s="23"/>
    </row>
    <row r="66" spans="1:14" ht="15" customHeight="1" x14ac:dyDescent="0.2">
      <c r="B66" s="12">
        <f>IF(A69&gt;0,A69," ")</f>
        <v>44155</v>
      </c>
      <c r="C66" s="13" t="str">
        <f t="shared" si="8"/>
        <v>Pátek</v>
      </c>
      <c r="D66" s="30" t="s">
        <v>14</v>
      </c>
      <c r="E66" s="40" t="s">
        <v>110</v>
      </c>
      <c r="F66" s="29" t="s">
        <v>130</v>
      </c>
      <c r="G66" s="29" t="s">
        <v>131</v>
      </c>
      <c r="H66" s="29" t="s">
        <v>132</v>
      </c>
      <c r="I66" s="36" t="s">
        <v>35</v>
      </c>
      <c r="J66" s="29" t="s">
        <v>133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ref="B67:B79" si="9">IF(B66&gt;0,B66," ")</f>
        <v>44155</v>
      </c>
      <c r="C67" s="40"/>
      <c r="D67" s="30" t="s">
        <v>15</v>
      </c>
      <c r="E67" s="40" t="s">
        <v>113</v>
      </c>
      <c r="F67" s="29"/>
      <c r="G67" s="29"/>
      <c r="H67" s="29"/>
      <c r="I67" s="36"/>
      <c r="J67" s="29"/>
      <c r="K67" s="35"/>
      <c r="L67" s="30"/>
      <c r="M67" s="23" t="b">
        <f t="shared" si="1"/>
        <v>0</v>
      </c>
      <c r="N67" s="23"/>
    </row>
    <row r="68" spans="1:14" ht="15" customHeight="1" x14ac:dyDescent="0.2">
      <c r="A68" s="4"/>
      <c r="B68" s="12">
        <f t="shared" si="9"/>
        <v>44155</v>
      </c>
      <c r="C68" s="40"/>
      <c r="D68" s="30" t="s">
        <v>16</v>
      </c>
      <c r="E68" s="40" t="s">
        <v>115</v>
      </c>
      <c r="F68" s="29"/>
      <c r="G68" s="29"/>
      <c r="H68" s="29"/>
      <c r="I68" s="36"/>
      <c r="J68" s="29"/>
      <c r="K68" s="35"/>
      <c r="L68" s="30"/>
      <c r="M68" s="23" t="b">
        <f t="shared" si="1"/>
        <v>0</v>
      </c>
      <c r="N68" s="23"/>
    </row>
    <row r="69" spans="1:14" ht="15" customHeight="1" x14ac:dyDescent="0.2">
      <c r="A69" s="42">
        <v>44155</v>
      </c>
      <c r="B69" s="12">
        <f t="shared" si="9"/>
        <v>44155</v>
      </c>
      <c r="C69" s="30" t="str">
        <f t="shared" ref="C69:C81" si="10">IFERROR(IF(B69&gt;1,CHOOSE(WEEKDAY(B69),"Neděle","Pondělí","Úterý","Středa","Čtvrtek","Pátek","Sobota")," ")," ")</f>
        <v>Pátek</v>
      </c>
      <c r="D69" s="30" t="s">
        <v>106</v>
      </c>
      <c r="E69" s="30" t="s">
        <v>17</v>
      </c>
      <c r="F69" s="29"/>
      <c r="G69" s="29"/>
      <c r="H69" s="29"/>
      <c r="I69" s="36"/>
      <c r="J69" s="29"/>
      <c r="K69" s="35"/>
      <c r="L69" s="30"/>
      <c r="M69" s="23" t="b">
        <f t="shared" si="1"/>
        <v>0</v>
      </c>
      <c r="N69" s="23"/>
    </row>
    <row r="70" spans="1:14" ht="15" customHeight="1" x14ac:dyDescent="0.2">
      <c r="A70" s="4"/>
      <c r="B70" s="12">
        <f t="shared" si="9"/>
        <v>44155</v>
      </c>
      <c r="C70" s="13" t="str">
        <f t="shared" si="10"/>
        <v>Pátek</v>
      </c>
      <c r="D70" s="30" t="s">
        <v>4</v>
      </c>
      <c r="E70" s="40" t="s">
        <v>111</v>
      </c>
      <c r="F70" s="29" t="s">
        <v>140</v>
      </c>
      <c r="G70" s="29" t="s">
        <v>138</v>
      </c>
      <c r="H70" s="29" t="s">
        <v>139</v>
      </c>
      <c r="I70" s="36" t="s">
        <v>35</v>
      </c>
      <c r="J70" s="29" t="s">
        <v>133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9"/>
        <v>44155</v>
      </c>
      <c r="C71" s="13" t="str">
        <f t="shared" si="10"/>
        <v>Pátek</v>
      </c>
      <c r="D71" s="30" t="s">
        <v>5</v>
      </c>
      <c r="E71" s="13" t="s">
        <v>18</v>
      </c>
      <c r="F71" s="29" t="s">
        <v>140</v>
      </c>
      <c r="G71" s="29" t="s">
        <v>138</v>
      </c>
      <c r="H71" s="29" t="s">
        <v>139</v>
      </c>
      <c r="I71" s="36" t="s">
        <v>35</v>
      </c>
      <c r="J71" s="29" t="s">
        <v>133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9"/>
        <v>44155</v>
      </c>
      <c r="C72" s="13" t="str">
        <f t="shared" si="10"/>
        <v>Pátek</v>
      </c>
      <c r="D72" s="30" t="s">
        <v>6</v>
      </c>
      <c r="E72" s="40" t="s">
        <v>112</v>
      </c>
      <c r="F72" s="29" t="s">
        <v>140</v>
      </c>
      <c r="G72" s="29" t="s">
        <v>138</v>
      </c>
      <c r="H72" s="29" t="s">
        <v>139</v>
      </c>
      <c r="I72" s="36" t="s">
        <v>35</v>
      </c>
      <c r="J72" s="29" t="s">
        <v>133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9"/>
        <v>44155</v>
      </c>
      <c r="C73" s="13" t="str">
        <f t="shared" si="10"/>
        <v>Pátek</v>
      </c>
      <c r="D73" s="30" t="s">
        <v>7</v>
      </c>
      <c r="E73" s="13" t="s">
        <v>19</v>
      </c>
      <c r="F73" s="29" t="s">
        <v>140</v>
      </c>
      <c r="G73" s="29" t="s">
        <v>138</v>
      </c>
      <c r="H73" s="29" t="s">
        <v>139</v>
      </c>
      <c r="I73" s="36" t="s">
        <v>35</v>
      </c>
      <c r="J73" s="29" t="s">
        <v>133</v>
      </c>
      <c r="K73" s="35"/>
      <c r="L73" s="30"/>
      <c r="M73" s="23" t="b">
        <f t="shared" si="1"/>
        <v>1</v>
      </c>
      <c r="N73" s="23"/>
    </row>
    <row r="74" spans="1:14" ht="15" customHeight="1" x14ac:dyDescent="0.2">
      <c r="A74" s="4"/>
      <c r="B74" s="12">
        <f t="shared" si="9"/>
        <v>44155</v>
      </c>
      <c r="C74" s="13" t="str">
        <f t="shared" si="10"/>
        <v>Pátek</v>
      </c>
      <c r="D74" s="30" t="s">
        <v>101</v>
      </c>
      <c r="E74" s="41" t="s">
        <v>103</v>
      </c>
      <c r="F74" s="29"/>
      <c r="G74" s="29"/>
      <c r="H74" s="29"/>
      <c r="I74" s="36"/>
      <c r="J74" s="29"/>
      <c r="K74" s="35"/>
      <c r="L74" s="30"/>
      <c r="M74" s="23" t="b">
        <f t="shared" ref="M74:M137" si="11">AND(NOT(AND(ISBLANK(F74),ISBLANK(G74),ISBLANK(H74),ISBLANK(I74),ISBLANK(J74),ISBLANK(K74),ISBLANK(L74))), OR(LEN(C74)&lt;2,ISBLANK(D74),ISBLANK(E74),ISBLANK(F74),ISBLANK(G74),ISBLANK(H74),ISBLANK(I74),ISBLANK(J74),ISBLANK(K74),AND(K74=YesValue,ISBLANK(L74))))</f>
        <v>0</v>
      </c>
      <c r="N74" s="23"/>
    </row>
    <row r="75" spans="1:14" ht="15" customHeight="1" x14ac:dyDescent="0.2">
      <c r="A75" s="4"/>
      <c r="B75" s="12">
        <f t="shared" si="9"/>
        <v>44155</v>
      </c>
      <c r="C75" s="13" t="str">
        <f t="shared" si="10"/>
        <v>Pátek</v>
      </c>
      <c r="D75" s="30" t="s">
        <v>8</v>
      </c>
      <c r="E75" s="40" t="s">
        <v>102</v>
      </c>
      <c r="F75" s="29" t="s">
        <v>140</v>
      </c>
      <c r="G75" s="29" t="s">
        <v>138</v>
      </c>
      <c r="H75" s="29" t="s">
        <v>139</v>
      </c>
      <c r="I75" s="36" t="s">
        <v>35</v>
      </c>
      <c r="J75" s="29" t="s">
        <v>133</v>
      </c>
      <c r="K75" s="35"/>
      <c r="L75" s="30"/>
      <c r="M75" s="23" t="b">
        <f t="shared" si="11"/>
        <v>1</v>
      </c>
      <c r="N75" s="23"/>
    </row>
    <row r="76" spans="1:14" ht="15" customHeight="1" x14ac:dyDescent="0.2">
      <c r="A76" s="4"/>
      <c r="B76" s="12">
        <f t="shared" si="9"/>
        <v>44155</v>
      </c>
      <c r="C76" s="13" t="str">
        <f t="shared" si="10"/>
        <v>Pátek</v>
      </c>
      <c r="D76" s="30" t="s">
        <v>9</v>
      </c>
      <c r="E76" s="40" t="s">
        <v>104</v>
      </c>
      <c r="F76" s="29" t="s">
        <v>140</v>
      </c>
      <c r="G76" s="29" t="s">
        <v>138</v>
      </c>
      <c r="H76" s="29" t="s">
        <v>139</v>
      </c>
      <c r="I76" s="36" t="s">
        <v>35</v>
      </c>
      <c r="J76" s="29" t="s">
        <v>133</v>
      </c>
      <c r="K76" s="35"/>
      <c r="L76" s="30"/>
      <c r="M76" s="23" t="b">
        <f t="shared" si="11"/>
        <v>1</v>
      </c>
      <c r="N76" s="23"/>
    </row>
    <row r="77" spans="1:14" ht="15" customHeight="1" x14ac:dyDescent="0.2">
      <c r="A77" s="4"/>
      <c r="B77" s="12">
        <f t="shared" si="9"/>
        <v>44155</v>
      </c>
      <c r="C77" s="13" t="str">
        <f t="shared" si="10"/>
        <v>Pátek</v>
      </c>
      <c r="D77" s="30" t="s">
        <v>10</v>
      </c>
      <c r="E77" s="40" t="s">
        <v>105</v>
      </c>
      <c r="F77" s="29" t="s">
        <v>140</v>
      </c>
      <c r="G77" s="29" t="s">
        <v>138</v>
      </c>
      <c r="H77" s="29" t="s">
        <v>139</v>
      </c>
      <c r="I77" s="36" t="s">
        <v>35</v>
      </c>
      <c r="J77" s="29" t="s">
        <v>133</v>
      </c>
      <c r="K77" s="35"/>
      <c r="L77" s="30"/>
      <c r="M77" s="23" t="b">
        <f t="shared" si="11"/>
        <v>1</v>
      </c>
      <c r="N77" s="23"/>
    </row>
    <row r="78" spans="1:14" ht="15" customHeight="1" x14ac:dyDescent="0.2">
      <c r="A78" s="4"/>
      <c r="B78" s="12">
        <f t="shared" si="9"/>
        <v>44155</v>
      </c>
      <c r="C78" s="13" t="str">
        <f t="shared" si="10"/>
        <v>Pátek</v>
      </c>
      <c r="D78" s="30" t="s">
        <v>11</v>
      </c>
      <c r="E78" s="40" t="s">
        <v>107</v>
      </c>
      <c r="F78" s="29" t="s">
        <v>130</v>
      </c>
      <c r="G78" s="29" t="s">
        <v>131</v>
      </c>
      <c r="H78" s="29" t="s">
        <v>132</v>
      </c>
      <c r="I78" s="36" t="s">
        <v>35</v>
      </c>
      <c r="J78" s="29" t="s">
        <v>133</v>
      </c>
      <c r="K78" s="35"/>
      <c r="L78" s="30"/>
      <c r="M78" s="23" t="b">
        <f t="shared" si="11"/>
        <v>1</v>
      </c>
      <c r="N78" s="23"/>
    </row>
    <row r="79" spans="1:14" ht="15.75" customHeight="1" thickBot="1" x14ac:dyDescent="0.25">
      <c r="A79" s="4"/>
      <c r="B79" s="14">
        <f t="shared" si="9"/>
        <v>44155</v>
      </c>
      <c r="C79" s="13" t="str">
        <f t="shared" si="10"/>
        <v>Pátek</v>
      </c>
      <c r="D79" s="30" t="s">
        <v>12</v>
      </c>
      <c r="E79" s="40" t="s">
        <v>108</v>
      </c>
      <c r="F79" s="29" t="s">
        <v>130</v>
      </c>
      <c r="G79" s="29" t="s">
        <v>131</v>
      </c>
      <c r="H79" s="29" t="s">
        <v>132</v>
      </c>
      <c r="I79" s="36" t="s">
        <v>35</v>
      </c>
      <c r="J79" s="29" t="s">
        <v>133</v>
      </c>
      <c r="K79" s="35"/>
      <c r="L79" s="30"/>
      <c r="M79" s="23" t="b">
        <f t="shared" si="11"/>
        <v>1</v>
      </c>
      <c r="N79" s="23"/>
    </row>
    <row r="80" spans="1:14" ht="15" customHeight="1" x14ac:dyDescent="0.2">
      <c r="B80" s="12">
        <f>IF(A84&gt;0,A84," ")</f>
        <v>44156</v>
      </c>
      <c r="C80" s="13" t="str">
        <f t="shared" si="10"/>
        <v>Sobota</v>
      </c>
      <c r="D80" s="30" t="s">
        <v>13</v>
      </c>
      <c r="E80" s="40" t="s">
        <v>109</v>
      </c>
      <c r="F80" s="29" t="s">
        <v>130</v>
      </c>
      <c r="G80" s="29" t="s">
        <v>131</v>
      </c>
      <c r="H80" s="29" t="s">
        <v>132</v>
      </c>
      <c r="I80" s="36" t="s">
        <v>35</v>
      </c>
      <c r="J80" s="29" t="s">
        <v>133</v>
      </c>
      <c r="K80" s="35"/>
      <c r="L80" s="30"/>
      <c r="M80" s="23" t="b">
        <f t="shared" si="11"/>
        <v>1</v>
      </c>
      <c r="N80" s="23"/>
    </row>
    <row r="81" spans="1:14" ht="15" customHeight="1" x14ac:dyDescent="0.2">
      <c r="A81" s="4"/>
      <c r="B81" s="12">
        <f t="shared" ref="B81:B93" si="12">IF(B80&gt;0,B80," ")</f>
        <v>44156</v>
      </c>
      <c r="C81" s="13" t="str">
        <f t="shared" si="10"/>
        <v>Sobota</v>
      </c>
      <c r="D81" s="30" t="s">
        <v>14</v>
      </c>
      <c r="E81" s="40" t="s">
        <v>110</v>
      </c>
      <c r="F81" s="29" t="s">
        <v>130</v>
      </c>
      <c r="G81" s="29" t="s">
        <v>131</v>
      </c>
      <c r="H81" s="29" t="s">
        <v>132</v>
      </c>
      <c r="I81" s="36" t="s">
        <v>35</v>
      </c>
      <c r="J81" s="29" t="s">
        <v>133</v>
      </c>
      <c r="K81" s="35"/>
      <c r="L81" s="30"/>
      <c r="M81" s="23" t="b">
        <f t="shared" si="11"/>
        <v>1</v>
      </c>
      <c r="N81" s="23"/>
    </row>
    <row r="82" spans="1:14" ht="15" customHeight="1" x14ac:dyDescent="0.2">
      <c r="A82" s="4"/>
      <c r="B82" s="12">
        <f t="shared" si="12"/>
        <v>44156</v>
      </c>
      <c r="C82" s="40"/>
      <c r="D82" s="30" t="s">
        <v>15</v>
      </c>
      <c r="E82" s="40" t="s">
        <v>113</v>
      </c>
      <c r="F82" s="29"/>
      <c r="G82" s="29"/>
      <c r="H82" s="29"/>
      <c r="I82" s="36"/>
      <c r="J82" s="29"/>
      <c r="K82" s="35"/>
      <c r="L82" s="30"/>
      <c r="M82" s="23" t="b">
        <f t="shared" si="11"/>
        <v>0</v>
      </c>
      <c r="N82" s="23"/>
    </row>
    <row r="83" spans="1:14" ht="15" customHeight="1" x14ac:dyDescent="0.2">
      <c r="A83" s="4"/>
      <c r="B83" s="12">
        <f t="shared" si="12"/>
        <v>44156</v>
      </c>
      <c r="C83" s="40"/>
      <c r="D83" s="30" t="s">
        <v>16</v>
      </c>
      <c r="E83" s="40" t="s">
        <v>115</v>
      </c>
      <c r="F83" s="29"/>
      <c r="G83" s="29"/>
      <c r="H83" s="29"/>
      <c r="I83" s="36"/>
      <c r="J83" s="29"/>
      <c r="K83" s="35"/>
      <c r="L83" s="30"/>
      <c r="M83" s="23" t="b">
        <f t="shared" si="11"/>
        <v>0</v>
      </c>
      <c r="N83" s="23"/>
    </row>
    <row r="84" spans="1:14" ht="15" customHeight="1" x14ac:dyDescent="0.2">
      <c r="A84" s="31">
        <v>44156</v>
      </c>
      <c r="B84" s="12">
        <f t="shared" si="12"/>
        <v>44156</v>
      </c>
      <c r="C84" s="30" t="str">
        <f t="shared" ref="C84:C96" si="13">IFERROR(IF(B84&gt;1,CHOOSE(WEEKDAY(B84),"Neděle","Pondělí","Úterý","Středa","Čtvrtek","Pátek","Sobota")," ")," ")</f>
        <v>Sobota</v>
      </c>
      <c r="D84" s="30" t="s">
        <v>106</v>
      </c>
      <c r="E84" s="30" t="s">
        <v>17</v>
      </c>
      <c r="F84" s="29"/>
      <c r="G84" s="29"/>
      <c r="H84" s="29"/>
      <c r="I84" s="36"/>
      <c r="J84" s="29"/>
      <c r="K84" s="35"/>
      <c r="L84" s="30"/>
      <c r="M84" s="23" t="b">
        <f t="shared" si="11"/>
        <v>0</v>
      </c>
      <c r="N84" s="23"/>
    </row>
    <row r="85" spans="1:14" ht="15" customHeight="1" x14ac:dyDescent="0.2">
      <c r="A85" s="4"/>
      <c r="B85" s="12">
        <f t="shared" si="12"/>
        <v>44156</v>
      </c>
      <c r="C85" s="13" t="str">
        <f t="shared" si="13"/>
        <v>Sobota</v>
      </c>
      <c r="D85" s="30" t="s">
        <v>4</v>
      </c>
      <c r="E85" s="40" t="s">
        <v>111</v>
      </c>
      <c r="F85" s="29" t="s">
        <v>130</v>
      </c>
      <c r="G85" s="29" t="s">
        <v>131</v>
      </c>
      <c r="H85" s="29" t="s">
        <v>132</v>
      </c>
      <c r="I85" s="36" t="s">
        <v>35</v>
      </c>
      <c r="J85" s="29" t="s">
        <v>141</v>
      </c>
      <c r="K85" s="35"/>
      <c r="L85" s="30"/>
      <c r="M85" s="23" t="b">
        <f t="shared" si="11"/>
        <v>1</v>
      </c>
      <c r="N85" s="23"/>
    </row>
    <row r="86" spans="1:14" ht="15" customHeight="1" x14ac:dyDescent="0.2">
      <c r="A86" s="4"/>
      <c r="B86" s="12">
        <f t="shared" si="12"/>
        <v>44156</v>
      </c>
      <c r="C86" s="13" t="str">
        <f t="shared" si="13"/>
        <v>Sobota</v>
      </c>
      <c r="D86" s="30" t="s">
        <v>5</v>
      </c>
      <c r="E86" s="13" t="s">
        <v>18</v>
      </c>
      <c r="F86" s="29" t="s">
        <v>130</v>
      </c>
      <c r="G86" s="29" t="s">
        <v>131</v>
      </c>
      <c r="H86" s="29" t="s">
        <v>132</v>
      </c>
      <c r="I86" s="36" t="s">
        <v>35</v>
      </c>
      <c r="J86" s="29" t="s">
        <v>141</v>
      </c>
      <c r="K86" s="35"/>
      <c r="L86" s="30"/>
      <c r="M86" s="23" t="b">
        <f t="shared" si="11"/>
        <v>1</v>
      </c>
      <c r="N86" s="23"/>
    </row>
    <row r="87" spans="1:14" ht="15" customHeight="1" x14ac:dyDescent="0.2">
      <c r="A87" s="4"/>
      <c r="B87" s="12">
        <f t="shared" si="12"/>
        <v>44156</v>
      </c>
      <c r="C87" s="13" t="str">
        <f t="shared" si="13"/>
        <v>Sobota</v>
      </c>
      <c r="D87" s="30" t="s">
        <v>6</v>
      </c>
      <c r="E87" s="40" t="s">
        <v>112</v>
      </c>
      <c r="F87" s="29" t="s">
        <v>142</v>
      </c>
      <c r="G87" s="29" t="s">
        <v>143</v>
      </c>
      <c r="H87" s="29" t="s">
        <v>123</v>
      </c>
      <c r="I87" s="36" t="s">
        <v>35</v>
      </c>
      <c r="J87" s="29" t="s">
        <v>141</v>
      </c>
      <c r="K87" s="35"/>
      <c r="L87" s="30"/>
      <c r="M87" s="23" t="b">
        <f t="shared" si="11"/>
        <v>1</v>
      </c>
      <c r="N87" s="23"/>
    </row>
    <row r="88" spans="1:14" ht="15" customHeight="1" x14ac:dyDescent="0.2">
      <c r="A88" s="4"/>
      <c r="B88" s="12">
        <f t="shared" si="12"/>
        <v>44156</v>
      </c>
      <c r="C88" s="13" t="str">
        <f t="shared" si="13"/>
        <v>Sobota</v>
      </c>
      <c r="D88" s="30" t="s">
        <v>7</v>
      </c>
      <c r="E88" s="13" t="s">
        <v>19</v>
      </c>
      <c r="F88" s="29" t="s">
        <v>142</v>
      </c>
      <c r="G88" s="29" t="s">
        <v>143</v>
      </c>
      <c r="H88" s="29" t="s">
        <v>123</v>
      </c>
      <c r="I88" s="36" t="s">
        <v>35</v>
      </c>
      <c r="J88" s="29" t="s">
        <v>141</v>
      </c>
      <c r="K88" s="35"/>
      <c r="L88" s="30"/>
      <c r="M88" s="23" t="b">
        <f t="shared" si="11"/>
        <v>1</v>
      </c>
      <c r="N88" s="23"/>
    </row>
    <row r="89" spans="1:14" ht="15" customHeight="1" x14ac:dyDescent="0.2">
      <c r="A89" s="4"/>
      <c r="B89" s="12">
        <f t="shared" si="12"/>
        <v>44156</v>
      </c>
      <c r="C89" s="13" t="str">
        <f t="shared" si="13"/>
        <v>Sobota</v>
      </c>
      <c r="D89" s="30" t="s">
        <v>101</v>
      </c>
      <c r="E89" s="41" t="s">
        <v>103</v>
      </c>
      <c r="F89" s="29"/>
      <c r="G89" s="29"/>
      <c r="H89" s="29"/>
      <c r="I89" s="36"/>
      <c r="J89" s="29"/>
      <c r="K89" s="35"/>
      <c r="L89" s="30"/>
      <c r="M89" s="23" t="b">
        <f t="shared" si="11"/>
        <v>0</v>
      </c>
      <c r="N89" s="23"/>
    </row>
    <row r="90" spans="1:14" ht="15" customHeight="1" x14ac:dyDescent="0.2">
      <c r="A90" s="4"/>
      <c r="B90" s="12">
        <f t="shared" si="12"/>
        <v>44156</v>
      </c>
      <c r="C90" s="13" t="str">
        <f t="shared" si="13"/>
        <v>Sobota</v>
      </c>
      <c r="D90" s="30" t="s">
        <v>8</v>
      </c>
      <c r="E90" s="40" t="s">
        <v>102</v>
      </c>
      <c r="F90" s="29" t="s">
        <v>142</v>
      </c>
      <c r="G90" s="29" t="s">
        <v>143</v>
      </c>
      <c r="H90" s="29" t="s">
        <v>123</v>
      </c>
      <c r="I90" s="36" t="s">
        <v>35</v>
      </c>
      <c r="J90" s="29" t="s">
        <v>141</v>
      </c>
      <c r="K90" s="35"/>
      <c r="L90" s="30"/>
      <c r="M90" s="23" t="b">
        <f t="shared" si="11"/>
        <v>1</v>
      </c>
      <c r="N90" s="23"/>
    </row>
    <row r="91" spans="1:14" ht="15" customHeight="1" x14ac:dyDescent="0.2">
      <c r="A91" s="4"/>
      <c r="B91" s="12">
        <f t="shared" si="12"/>
        <v>44156</v>
      </c>
      <c r="C91" s="13" t="str">
        <f t="shared" si="13"/>
        <v>Sobota</v>
      </c>
      <c r="D91" s="30" t="s">
        <v>9</v>
      </c>
      <c r="E91" s="40" t="s">
        <v>104</v>
      </c>
      <c r="F91" s="29" t="s">
        <v>142</v>
      </c>
      <c r="G91" s="29" t="s">
        <v>143</v>
      </c>
      <c r="H91" s="29" t="s">
        <v>123</v>
      </c>
      <c r="I91" s="36" t="s">
        <v>35</v>
      </c>
      <c r="J91" s="29" t="s">
        <v>141</v>
      </c>
      <c r="K91" s="35"/>
      <c r="L91" s="30"/>
      <c r="M91" s="23" t="b">
        <f t="shared" si="11"/>
        <v>1</v>
      </c>
      <c r="N91" s="23"/>
    </row>
    <row r="92" spans="1:14" ht="15" customHeight="1" x14ac:dyDescent="0.2">
      <c r="A92" s="4"/>
      <c r="B92" s="12">
        <f t="shared" si="12"/>
        <v>44156</v>
      </c>
      <c r="C92" s="13" t="str">
        <f t="shared" si="13"/>
        <v>Sobota</v>
      </c>
      <c r="D92" s="30" t="s">
        <v>10</v>
      </c>
      <c r="E92" s="40" t="s">
        <v>105</v>
      </c>
      <c r="F92" s="29" t="s">
        <v>117</v>
      </c>
      <c r="G92" s="29" t="s">
        <v>118</v>
      </c>
      <c r="H92" s="29" t="s">
        <v>119</v>
      </c>
      <c r="I92" s="36" t="s">
        <v>35</v>
      </c>
      <c r="J92" s="29" t="s">
        <v>141</v>
      </c>
      <c r="K92" s="35"/>
      <c r="L92" s="30"/>
      <c r="M92" s="23" t="b">
        <f t="shared" si="11"/>
        <v>1</v>
      </c>
      <c r="N92" s="23"/>
    </row>
    <row r="93" spans="1:14" ht="15.75" customHeight="1" thickBot="1" x14ac:dyDescent="0.25">
      <c r="A93" s="4"/>
      <c r="B93" s="14">
        <f t="shared" si="12"/>
        <v>44156</v>
      </c>
      <c r="C93" s="13" t="str">
        <f t="shared" si="13"/>
        <v>Sobota</v>
      </c>
      <c r="D93" s="30" t="s">
        <v>11</v>
      </c>
      <c r="E93" s="40" t="s">
        <v>107</v>
      </c>
      <c r="F93" s="29" t="s">
        <v>117</v>
      </c>
      <c r="G93" s="29" t="s">
        <v>118</v>
      </c>
      <c r="H93" s="29" t="s">
        <v>119</v>
      </c>
      <c r="I93" s="36" t="s">
        <v>35</v>
      </c>
      <c r="J93" s="29" t="s">
        <v>141</v>
      </c>
      <c r="K93" s="35"/>
      <c r="L93" s="30"/>
      <c r="M93" s="23" t="b">
        <f t="shared" si="11"/>
        <v>1</v>
      </c>
      <c r="N93" s="23"/>
    </row>
    <row r="94" spans="1:14" ht="15" customHeight="1" x14ac:dyDescent="0.2">
      <c r="B94" s="12">
        <f>IF(A99&gt;0,A99," ")</f>
        <v>44232</v>
      </c>
      <c r="C94" s="13" t="str">
        <f t="shared" si="13"/>
        <v>Pátek</v>
      </c>
      <c r="D94" s="30" t="s">
        <v>12</v>
      </c>
      <c r="E94" s="40" t="s">
        <v>108</v>
      </c>
      <c r="F94" s="29" t="s">
        <v>117</v>
      </c>
      <c r="G94" s="29" t="s">
        <v>118</v>
      </c>
      <c r="H94" s="29" t="s">
        <v>119</v>
      </c>
      <c r="I94" s="36" t="s">
        <v>35</v>
      </c>
      <c r="J94" s="29" t="s">
        <v>141</v>
      </c>
      <c r="K94" s="35"/>
      <c r="L94" s="30"/>
      <c r="M94" s="23" t="b">
        <f t="shared" si="11"/>
        <v>1</v>
      </c>
      <c r="N94" s="23"/>
    </row>
    <row r="95" spans="1:14" ht="15" customHeight="1" x14ac:dyDescent="0.2">
      <c r="A95" s="4"/>
      <c r="B95" s="12">
        <f t="shared" ref="B95:B107" si="14">IF(B94&gt;0,B94," ")</f>
        <v>44232</v>
      </c>
      <c r="C95" s="13" t="str">
        <f t="shared" si="13"/>
        <v>Pátek</v>
      </c>
      <c r="D95" s="30" t="s">
        <v>13</v>
      </c>
      <c r="E95" s="40" t="s">
        <v>109</v>
      </c>
      <c r="F95" s="29" t="s">
        <v>117</v>
      </c>
      <c r="G95" s="29" t="s">
        <v>118</v>
      </c>
      <c r="H95" s="29" t="s">
        <v>119</v>
      </c>
      <c r="I95" s="36" t="s">
        <v>35</v>
      </c>
      <c r="J95" s="29" t="s">
        <v>141</v>
      </c>
      <c r="K95" s="35"/>
      <c r="L95" s="30"/>
      <c r="M95" s="23" t="b">
        <f t="shared" si="11"/>
        <v>1</v>
      </c>
      <c r="N95" s="23"/>
    </row>
    <row r="96" spans="1:14" ht="15" customHeight="1" x14ac:dyDescent="0.2">
      <c r="A96" s="4"/>
      <c r="B96" s="12">
        <f t="shared" si="14"/>
        <v>44232</v>
      </c>
      <c r="C96" s="13" t="str">
        <f t="shared" si="13"/>
        <v>Pátek</v>
      </c>
      <c r="D96" s="30" t="s">
        <v>14</v>
      </c>
      <c r="E96" s="40" t="s">
        <v>110</v>
      </c>
      <c r="F96" s="29"/>
      <c r="G96" s="29"/>
      <c r="H96" s="29"/>
      <c r="I96" s="36"/>
      <c r="J96" s="29"/>
      <c r="K96" s="35"/>
      <c r="L96" s="30"/>
      <c r="M96" s="23" t="b">
        <f t="shared" si="11"/>
        <v>0</v>
      </c>
      <c r="N96" s="23"/>
    </row>
    <row r="97" spans="1:14" ht="15" customHeight="1" x14ac:dyDescent="0.2">
      <c r="A97" s="4"/>
      <c r="B97" s="12">
        <f t="shared" si="14"/>
        <v>44232</v>
      </c>
      <c r="C97" s="40"/>
      <c r="D97" s="30" t="s">
        <v>15</v>
      </c>
      <c r="E97" s="40" t="s">
        <v>113</v>
      </c>
      <c r="F97" s="29"/>
      <c r="G97" s="29"/>
      <c r="H97" s="29"/>
      <c r="I97" s="36"/>
      <c r="J97" s="29"/>
      <c r="K97" s="35"/>
      <c r="L97" s="30"/>
      <c r="M97" s="23" t="b">
        <f t="shared" si="11"/>
        <v>0</v>
      </c>
      <c r="N97" s="23"/>
    </row>
    <row r="98" spans="1:14" ht="15" customHeight="1" x14ac:dyDescent="0.2">
      <c r="A98" s="4"/>
      <c r="B98" s="12">
        <f t="shared" si="14"/>
        <v>44232</v>
      </c>
      <c r="C98" s="40"/>
      <c r="D98" s="30" t="s">
        <v>16</v>
      </c>
      <c r="E98" s="40" t="s">
        <v>115</v>
      </c>
      <c r="F98" s="29"/>
      <c r="G98" s="29"/>
      <c r="H98" s="29"/>
      <c r="I98" s="36"/>
      <c r="J98" s="29"/>
      <c r="K98" s="35"/>
      <c r="L98" s="30"/>
      <c r="M98" s="23" t="b">
        <f t="shared" si="11"/>
        <v>0</v>
      </c>
      <c r="N98" s="23"/>
    </row>
    <row r="99" spans="1:14" ht="15" customHeight="1" x14ac:dyDescent="0.2">
      <c r="A99" s="31">
        <v>44232</v>
      </c>
      <c r="B99" s="12">
        <f t="shared" si="14"/>
        <v>44232</v>
      </c>
      <c r="C99" s="30" t="str">
        <f t="shared" ref="C99:C111" si="15">IFERROR(IF(B99&gt;1,CHOOSE(WEEKDAY(B99),"Neděle","Pondělí","Úterý","Středa","Čtvrtek","Pátek","Sobota")," ")," ")</f>
        <v>Pátek</v>
      </c>
      <c r="D99" s="30" t="s">
        <v>106</v>
      </c>
      <c r="E99" s="30" t="s">
        <v>17</v>
      </c>
      <c r="F99" s="29"/>
      <c r="G99" s="29"/>
      <c r="H99" s="29"/>
      <c r="I99" s="36"/>
      <c r="J99" s="29"/>
      <c r="K99" s="35"/>
      <c r="L99" s="30"/>
      <c r="M99" s="23" t="b">
        <f t="shared" si="11"/>
        <v>0</v>
      </c>
      <c r="N99" s="23"/>
    </row>
    <row r="100" spans="1:14" ht="15" customHeight="1" x14ac:dyDescent="0.2">
      <c r="A100" s="4"/>
      <c r="B100" s="12">
        <f t="shared" si="14"/>
        <v>44232</v>
      </c>
      <c r="C100" s="13" t="str">
        <f t="shared" si="15"/>
        <v>Pátek</v>
      </c>
      <c r="D100" s="30" t="s">
        <v>4</v>
      </c>
      <c r="E100" s="40" t="s">
        <v>111</v>
      </c>
      <c r="F100" s="29" t="s">
        <v>144</v>
      </c>
      <c r="G100" s="29" t="s">
        <v>145</v>
      </c>
      <c r="H100" s="29" t="s">
        <v>146</v>
      </c>
      <c r="I100" s="36" t="s">
        <v>35</v>
      </c>
      <c r="J100" s="29" t="s">
        <v>159</v>
      </c>
      <c r="K100" s="35"/>
      <c r="L100" s="30"/>
      <c r="M100" s="23" t="b">
        <f t="shared" si="11"/>
        <v>1</v>
      </c>
      <c r="N100" s="23"/>
    </row>
    <row r="101" spans="1:14" ht="15" customHeight="1" x14ac:dyDescent="0.2">
      <c r="A101" s="4"/>
      <c r="B101" s="12">
        <f t="shared" si="14"/>
        <v>44232</v>
      </c>
      <c r="C101" s="13" t="str">
        <f t="shared" si="15"/>
        <v>Pátek</v>
      </c>
      <c r="D101" s="30" t="s">
        <v>5</v>
      </c>
      <c r="E101" s="13" t="s">
        <v>18</v>
      </c>
      <c r="F101" s="29" t="s">
        <v>144</v>
      </c>
      <c r="G101" s="29" t="s">
        <v>145</v>
      </c>
      <c r="H101" s="29" t="s">
        <v>146</v>
      </c>
      <c r="I101" s="36" t="s">
        <v>35</v>
      </c>
      <c r="J101" s="29" t="s">
        <v>159</v>
      </c>
      <c r="K101" s="35"/>
      <c r="L101" s="30"/>
      <c r="M101" s="23" t="b">
        <f t="shared" si="11"/>
        <v>1</v>
      </c>
      <c r="N101" s="23"/>
    </row>
    <row r="102" spans="1:14" ht="15" customHeight="1" x14ac:dyDescent="0.2">
      <c r="A102" s="4"/>
      <c r="B102" s="12">
        <f t="shared" si="14"/>
        <v>44232</v>
      </c>
      <c r="C102" s="13" t="str">
        <f t="shared" si="15"/>
        <v>Pátek</v>
      </c>
      <c r="D102" s="30" t="s">
        <v>6</v>
      </c>
      <c r="E102" s="40" t="s">
        <v>112</v>
      </c>
      <c r="F102" s="29" t="s">
        <v>144</v>
      </c>
      <c r="G102" s="29" t="s">
        <v>145</v>
      </c>
      <c r="H102" s="29" t="s">
        <v>146</v>
      </c>
      <c r="I102" s="36" t="s">
        <v>35</v>
      </c>
      <c r="J102" s="29" t="s">
        <v>159</v>
      </c>
      <c r="K102" s="35"/>
      <c r="L102" s="30"/>
      <c r="M102" s="23" t="b">
        <f t="shared" si="11"/>
        <v>1</v>
      </c>
      <c r="N102" s="23"/>
    </row>
    <row r="103" spans="1:14" ht="15" customHeight="1" x14ac:dyDescent="0.2">
      <c r="A103" s="4"/>
      <c r="B103" s="12">
        <f t="shared" si="14"/>
        <v>44232</v>
      </c>
      <c r="C103" s="13" t="str">
        <f t="shared" si="15"/>
        <v>Pátek</v>
      </c>
      <c r="D103" s="30" t="s">
        <v>7</v>
      </c>
      <c r="E103" s="13" t="s">
        <v>19</v>
      </c>
      <c r="F103" s="29" t="s">
        <v>144</v>
      </c>
      <c r="G103" s="29" t="s">
        <v>145</v>
      </c>
      <c r="H103" s="29" t="s">
        <v>146</v>
      </c>
      <c r="I103" s="36" t="s">
        <v>35</v>
      </c>
      <c r="J103" s="29" t="s">
        <v>159</v>
      </c>
      <c r="K103" s="35"/>
      <c r="L103" s="30"/>
      <c r="M103" s="23" t="b">
        <f t="shared" si="11"/>
        <v>1</v>
      </c>
      <c r="N103" s="23"/>
    </row>
    <row r="104" spans="1:14" ht="15" customHeight="1" x14ac:dyDescent="0.2">
      <c r="A104" s="4"/>
      <c r="B104" s="12">
        <f t="shared" si="14"/>
        <v>44232</v>
      </c>
      <c r="C104" s="13" t="str">
        <f t="shared" si="15"/>
        <v>Pátek</v>
      </c>
      <c r="D104" s="30" t="s">
        <v>101</v>
      </c>
      <c r="E104" s="41" t="s">
        <v>103</v>
      </c>
      <c r="F104" s="29"/>
      <c r="G104" s="29"/>
      <c r="H104" s="29"/>
      <c r="I104" s="36"/>
      <c r="J104" s="29"/>
      <c r="K104" s="35"/>
      <c r="L104" s="30"/>
      <c r="M104" s="23" t="b">
        <f t="shared" si="11"/>
        <v>0</v>
      </c>
      <c r="N104" s="23"/>
    </row>
    <row r="105" spans="1:14" ht="15" customHeight="1" x14ac:dyDescent="0.2">
      <c r="A105" s="4"/>
      <c r="B105" s="12">
        <f t="shared" si="14"/>
        <v>44232</v>
      </c>
      <c r="C105" s="13" t="str">
        <f t="shared" si="15"/>
        <v>Pátek</v>
      </c>
      <c r="D105" s="30" t="s">
        <v>8</v>
      </c>
      <c r="E105" s="40" t="s">
        <v>102</v>
      </c>
      <c r="F105" s="29" t="s">
        <v>144</v>
      </c>
      <c r="G105" s="29" t="s">
        <v>145</v>
      </c>
      <c r="H105" s="29" t="s">
        <v>146</v>
      </c>
      <c r="I105" s="36" t="s">
        <v>35</v>
      </c>
      <c r="J105" s="29" t="s">
        <v>159</v>
      </c>
      <c r="K105" s="35"/>
      <c r="L105" s="30"/>
      <c r="M105" s="23" t="b">
        <f t="shared" si="11"/>
        <v>1</v>
      </c>
      <c r="N105" s="23"/>
    </row>
    <row r="106" spans="1:14" ht="15" customHeight="1" x14ac:dyDescent="0.2">
      <c r="A106" s="4"/>
      <c r="B106" s="12">
        <f t="shared" si="14"/>
        <v>44232</v>
      </c>
      <c r="C106" s="13" t="str">
        <f t="shared" si="15"/>
        <v>Pátek</v>
      </c>
      <c r="D106" s="30" t="s">
        <v>9</v>
      </c>
      <c r="E106" s="40" t="s">
        <v>104</v>
      </c>
      <c r="F106" s="29" t="s">
        <v>144</v>
      </c>
      <c r="G106" s="29" t="s">
        <v>145</v>
      </c>
      <c r="H106" s="29" t="s">
        <v>146</v>
      </c>
      <c r="I106" s="36" t="s">
        <v>35</v>
      </c>
      <c r="J106" s="29" t="s">
        <v>159</v>
      </c>
      <c r="K106" s="35"/>
      <c r="L106" s="30"/>
      <c r="M106" s="23" t="b">
        <f t="shared" si="11"/>
        <v>1</v>
      </c>
      <c r="N106" s="23"/>
    </row>
    <row r="107" spans="1:14" ht="15.75" customHeight="1" thickBot="1" x14ac:dyDescent="0.25">
      <c r="A107" s="4"/>
      <c r="B107" s="14">
        <f t="shared" si="14"/>
        <v>44232</v>
      </c>
      <c r="C107" s="13" t="str">
        <f t="shared" si="15"/>
        <v>Pátek</v>
      </c>
      <c r="D107" s="30" t="s">
        <v>10</v>
      </c>
      <c r="E107" s="40" t="s">
        <v>105</v>
      </c>
      <c r="F107" s="29" t="s">
        <v>144</v>
      </c>
      <c r="G107" s="29" t="s">
        <v>145</v>
      </c>
      <c r="H107" s="29" t="s">
        <v>146</v>
      </c>
      <c r="I107" s="36" t="s">
        <v>35</v>
      </c>
      <c r="J107" s="29" t="s">
        <v>159</v>
      </c>
      <c r="K107" s="35"/>
      <c r="L107" s="30"/>
      <c r="M107" s="23" t="b">
        <f t="shared" si="11"/>
        <v>1</v>
      </c>
      <c r="N107" s="23"/>
    </row>
    <row r="108" spans="1:14" ht="15" customHeight="1" x14ac:dyDescent="0.2">
      <c r="B108" s="12">
        <f>IF(A114&gt;0,A114," ")</f>
        <v>44233</v>
      </c>
      <c r="C108" s="13" t="str">
        <f t="shared" si="15"/>
        <v>Sobota</v>
      </c>
      <c r="D108" s="30" t="s">
        <v>11</v>
      </c>
      <c r="E108" s="40" t="s">
        <v>107</v>
      </c>
      <c r="F108" s="29" t="s">
        <v>144</v>
      </c>
      <c r="G108" s="29" t="s">
        <v>145</v>
      </c>
      <c r="H108" s="29" t="s">
        <v>146</v>
      </c>
      <c r="I108" s="36" t="s">
        <v>35</v>
      </c>
      <c r="J108" s="29" t="s">
        <v>159</v>
      </c>
      <c r="K108" s="35"/>
      <c r="L108" s="30"/>
      <c r="M108" s="23" t="b">
        <f t="shared" si="11"/>
        <v>1</v>
      </c>
      <c r="N108" s="23"/>
    </row>
    <row r="109" spans="1:14" ht="15" customHeight="1" x14ac:dyDescent="0.2">
      <c r="A109" s="4"/>
      <c r="B109" s="12">
        <f t="shared" ref="B109:B121" si="16">IF(B108&gt;0,B108," ")</f>
        <v>44233</v>
      </c>
      <c r="C109" s="13" t="str">
        <f t="shared" si="15"/>
        <v>Sobota</v>
      </c>
      <c r="D109" s="30" t="s">
        <v>12</v>
      </c>
      <c r="E109" s="40" t="s">
        <v>108</v>
      </c>
      <c r="F109" s="29"/>
      <c r="G109" s="29"/>
      <c r="H109" s="29"/>
      <c r="I109" s="36"/>
      <c r="J109" s="29"/>
      <c r="K109" s="35"/>
      <c r="L109" s="30"/>
      <c r="M109" s="23" t="b">
        <f t="shared" si="11"/>
        <v>0</v>
      </c>
      <c r="N109" s="23"/>
    </row>
    <row r="110" spans="1:14" ht="15" customHeight="1" x14ac:dyDescent="0.2">
      <c r="A110" s="4"/>
      <c r="B110" s="12">
        <f t="shared" si="16"/>
        <v>44233</v>
      </c>
      <c r="C110" s="13" t="str">
        <f t="shared" si="15"/>
        <v>Sobota</v>
      </c>
      <c r="D110" s="30" t="s">
        <v>13</v>
      </c>
      <c r="E110" s="40" t="s">
        <v>109</v>
      </c>
      <c r="F110" s="29"/>
      <c r="G110" s="29"/>
      <c r="H110" s="29"/>
      <c r="I110" s="36"/>
      <c r="J110" s="29"/>
      <c r="K110" s="35"/>
      <c r="L110" s="30"/>
      <c r="M110" s="23" t="b">
        <f t="shared" si="11"/>
        <v>0</v>
      </c>
      <c r="N110" s="23"/>
    </row>
    <row r="111" spans="1:14" ht="15" customHeight="1" x14ac:dyDescent="0.2">
      <c r="A111" s="4"/>
      <c r="B111" s="12">
        <f t="shared" si="16"/>
        <v>44233</v>
      </c>
      <c r="C111" s="13" t="str">
        <f t="shared" si="15"/>
        <v>Sobota</v>
      </c>
      <c r="D111" s="30" t="s">
        <v>14</v>
      </c>
      <c r="E111" s="40" t="s">
        <v>110</v>
      </c>
      <c r="F111" s="29"/>
      <c r="G111" s="29"/>
      <c r="H111" s="29"/>
      <c r="I111" s="36"/>
      <c r="J111" s="29"/>
      <c r="K111" s="35"/>
      <c r="L111" s="30"/>
      <c r="M111" s="23" t="b">
        <f t="shared" si="11"/>
        <v>0</v>
      </c>
      <c r="N111" s="23"/>
    </row>
    <row r="112" spans="1:14" ht="15" customHeight="1" x14ac:dyDescent="0.2">
      <c r="A112" s="4"/>
      <c r="B112" s="12">
        <f t="shared" si="16"/>
        <v>44233</v>
      </c>
      <c r="C112" s="40"/>
      <c r="D112" s="30" t="s">
        <v>15</v>
      </c>
      <c r="E112" s="40" t="s">
        <v>113</v>
      </c>
      <c r="F112" s="29"/>
      <c r="G112" s="29"/>
      <c r="H112" s="29"/>
      <c r="I112" s="36"/>
      <c r="J112" s="29"/>
      <c r="K112" s="35"/>
      <c r="L112" s="30"/>
      <c r="M112" s="23" t="b">
        <f t="shared" si="11"/>
        <v>0</v>
      </c>
      <c r="N112" s="23"/>
    </row>
    <row r="113" spans="1:14" ht="15" customHeight="1" x14ac:dyDescent="0.2">
      <c r="A113" s="4"/>
      <c r="B113" s="12">
        <f t="shared" si="16"/>
        <v>44233</v>
      </c>
      <c r="C113" s="40"/>
      <c r="D113" s="30" t="s">
        <v>16</v>
      </c>
      <c r="E113" s="40" t="s">
        <v>115</v>
      </c>
      <c r="F113" s="29"/>
      <c r="G113" s="29"/>
      <c r="H113" s="29"/>
      <c r="I113" s="36"/>
      <c r="J113" s="29"/>
      <c r="K113" s="35"/>
      <c r="L113" s="30"/>
      <c r="M113" s="23" t="b">
        <f t="shared" si="11"/>
        <v>0</v>
      </c>
      <c r="N113" s="23"/>
    </row>
    <row r="114" spans="1:14" ht="15" customHeight="1" x14ac:dyDescent="0.2">
      <c r="A114" s="31">
        <v>44233</v>
      </c>
      <c r="B114" s="12">
        <f t="shared" si="16"/>
        <v>44233</v>
      </c>
      <c r="C114" s="30" t="str">
        <f t="shared" ref="C114:C126" si="17">IFERROR(IF(B114&gt;1,CHOOSE(WEEKDAY(B114),"Neděle","Pondělí","Úterý","Středa","Čtvrtek","Pátek","Sobota")," ")," ")</f>
        <v>Sobota</v>
      </c>
      <c r="D114" s="30" t="s">
        <v>106</v>
      </c>
      <c r="E114" s="30" t="s">
        <v>17</v>
      </c>
      <c r="F114" s="29"/>
      <c r="G114" s="29"/>
      <c r="H114" s="29"/>
      <c r="I114" s="36"/>
      <c r="J114" s="29"/>
      <c r="K114" s="35"/>
      <c r="L114" s="30"/>
      <c r="M114" s="23" t="b">
        <f t="shared" si="11"/>
        <v>0</v>
      </c>
      <c r="N114" s="23"/>
    </row>
    <row r="115" spans="1:14" ht="15" customHeight="1" x14ac:dyDescent="0.2">
      <c r="A115" s="4"/>
      <c r="B115" s="12">
        <f t="shared" si="16"/>
        <v>44233</v>
      </c>
      <c r="C115" s="13" t="str">
        <f t="shared" si="17"/>
        <v>Sobota</v>
      </c>
      <c r="D115" s="30" t="s">
        <v>4</v>
      </c>
      <c r="E115" s="40" t="s">
        <v>111</v>
      </c>
      <c r="F115" s="29" t="s">
        <v>153</v>
      </c>
      <c r="G115" s="29" t="s">
        <v>154</v>
      </c>
      <c r="H115" s="29" t="s">
        <v>123</v>
      </c>
      <c r="I115" s="36" t="s">
        <v>35</v>
      </c>
      <c r="J115" s="29" t="s">
        <v>141</v>
      </c>
      <c r="K115" s="35"/>
      <c r="L115" s="30"/>
      <c r="M115" s="23" t="b">
        <f t="shared" si="11"/>
        <v>1</v>
      </c>
      <c r="N115" s="23"/>
    </row>
    <row r="116" spans="1:14" ht="15" customHeight="1" x14ac:dyDescent="0.2">
      <c r="A116" s="4"/>
      <c r="B116" s="12">
        <f t="shared" si="16"/>
        <v>44233</v>
      </c>
      <c r="C116" s="13" t="str">
        <f t="shared" si="17"/>
        <v>Sobota</v>
      </c>
      <c r="D116" s="30" t="s">
        <v>5</v>
      </c>
      <c r="E116" s="13" t="s">
        <v>18</v>
      </c>
      <c r="F116" s="29" t="s">
        <v>153</v>
      </c>
      <c r="G116" s="29" t="s">
        <v>154</v>
      </c>
      <c r="H116" s="29" t="s">
        <v>123</v>
      </c>
      <c r="I116" s="36" t="s">
        <v>35</v>
      </c>
      <c r="J116" s="29" t="s">
        <v>141</v>
      </c>
      <c r="K116" s="35"/>
      <c r="L116" s="30"/>
      <c r="M116" s="23" t="b">
        <f t="shared" si="11"/>
        <v>1</v>
      </c>
      <c r="N116" s="23"/>
    </row>
    <row r="117" spans="1:14" ht="15" customHeight="1" x14ac:dyDescent="0.2">
      <c r="A117" s="4"/>
      <c r="B117" s="12">
        <f t="shared" si="16"/>
        <v>44233</v>
      </c>
      <c r="C117" s="13" t="str">
        <f t="shared" si="17"/>
        <v>Sobota</v>
      </c>
      <c r="D117" s="30" t="s">
        <v>6</v>
      </c>
      <c r="E117" s="40" t="s">
        <v>112</v>
      </c>
      <c r="F117" s="29" t="s">
        <v>153</v>
      </c>
      <c r="G117" s="29" t="s">
        <v>154</v>
      </c>
      <c r="H117" s="29" t="s">
        <v>123</v>
      </c>
      <c r="I117" s="36" t="s">
        <v>35</v>
      </c>
      <c r="J117" s="29" t="s">
        <v>141</v>
      </c>
      <c r="K117" s="35"/>
      <c r="L117" s="30"/>
      <c r="M117" s="23" t="b">
        <f t="shared" si="11"/>
        <v>1</v>
      </c>
      <c r="N117" s="23"/>
    </row>
    <row r="118" spans="1:14" ht="15" customHeight="1" x14ac:dyDescent="0.2">
      <c r="A118" s="4"/>
      <c r="B118" s="12">
        <f t="shared" si="16"/>
        <v>44233</v>
      </c>
      <c r="C118" s="13" t="str">
        <f t="shared" si="17"/>
        <v>Sobota</v>
      </c>
      <c r="D118" s="30" t="s">
        <v>7</v>
      </c>
      <c r="E118" s="13" t="s">
        <v>19</v>
      </c>
      <c r="F118" s="29" t="s">
        <v>153</v>
      </c>
      <c r="G118" s="29" t="s">
        <v>154</v>
      </c>
      <c r="H118" s="29" t="s">
        <v>123</v>
      </c>
      <c r="I118" s="36" t="s">
        <v>35</v>
      </c>
      <c r="J118" s="29" t="s">
        <v>141</v>
      </c>
      <c r="K118" s="35"/>
      <c r="L118" s="30"/>
      <c r="M118" s="23" t="b">
        <f t="shared" si="11"/>
        <v>1</v>
      </c>
      <c r="N118" s="23"/>
    </row>
    <row r="119" spans="1:14" ht="15" customHeight="1" x14ac:dyDescent="0.2">
      <c r="A119" s="4"/>
      <c r="B119" s="12">
        <f t="shared" si="16"/>
        <v>44233</v>
      </c>
      <c r="C119" s="13" t="str">
        <f t="shared" si="17"/>
        <v>Sobota</v>
      </c>
      <c r="D119" s="30" t="s">
        <v>101</v>
      </c>
      <c r="E119" s="41" t="s">
        <v>103</v>
      </c>
      <c r="F119" s="29"/>
      <c r="G119" s="29"/>
      <c r="H119" s="29"/>
      <c r="I119" s="36"/>
      <c r="J119" s="29"/>
      <c r="K119" s="35"/>
      <c r="L119" s="30"/>
      <c r="M119" s="23" t="b">
        <f t="shared" si="11"/>
        <v>0</v>
      </c>
      <c r="N119" s="23"/>
    </row>
    <row r="120" spans="1:14" ht="15" customHeight="1" x14ac:dyDescent="0.2">
      <c r="A120" s="4"/>
      <c r="B120" s="12">
        <f t="shared" si="16"/>
        <v>44233</v>
      </c>
      <c r="C120" s="13" t="str">
        <f t="shared" si="17"/>
        <v>Sobota</v>
      </c>
      <c r="D120" s="30" t="s">
        <v>8</v>
      </c>
      <c r="E120" s="40" t="s">
        <v>102</v>
      </c>
      <c r="F120" s="29" t="s">
        <v>153</v>
      </c>
      <c r="G120" s="29" t="s">
        <v>154</v>
      </c>
      <c r="H120" s="29" t="s">
        <v>123</v>
      </c>
      <c r="I120" s="36" t="s">
        <v>35</v>
      </c>
      <c r="J120" s="29" t="s">
        <v>141</v>
      </c>
      <c r="K120" s="35"/>
      <c r="L120" s="30"/>
      <c r="M120" s="23" t="b">
        <f t="shared" si="11"/>
        <v>1</v>
      </c>
      <c r="N120" s="23"/>
    </row>
    <row r="121" spans="1:14" ht="15.75" customHeight="1" thickBot="1" x14ac:dyDescent="0.25">
      <c r="A121" s="4"/>
      <c r="B121" s="14">
        <f t="shared" si="16"/>
        <v>44233</v>
      </c>
      <c r="C121" s="13" t="str">
        <f t="shared" si="17"/>
        <v>Sobota</v>
      </c>
      <c r="D121" s="30" t="s">
        <v>9</v>
      </c>
      <c r="E121" s="40" t="s">
        <v>104</v>
      </c>
      <c r="F121" s="29" t="s">
        <v>153</v>
      </c>
      <c r="G121" s="29" t="s">
        <v>154</v>
      </c>
      <c r="H121" s="29" t="s">
        <v>123</v>
      </c>
      <c r="I121" s="36" t="s">
        <v>35</v>
      </c>
      <c r="J121" s="29" t="s">
        <v>141</v>
      </c>
      <c r="K121" s="35"/>
      <c r="L121" s="30"/>
      <c r="M121" s="23" t="b">
        <f t="shared" si="11"/>
        <v>1</v>
      </c>
      <c r="N121" s="23"/>
    </row>
    <row r="122" spans="1:14" ht="15" customHeight="1" x14ac:dyDescent="0.2">
      <c r="B122" s="12">
        <f>IF(A129&gt;0,A129," ")</f>
        <v>44247</v>
      </c>
      <c r="C122" s="13" t="str">
        <f t="shared" si="17"/>
        <v>Sobota</v>
      </c>
      <c r="D122" s="30" t="s">
        <v>10</v>
      </c>
      <c r="E122" s="40" t="s">
        <v>105</v>
      </c>
      <c r="F122" s="29" t="s">
        <v>147</v>
      </c>
      <c r="G122" s="29" t="s">
        <v>148</v>
      </c>
      <c r="H122" s="29" t="s">
        <v>149</v>
      </c>
      <c r="I122" s="36" t="s">
        <v>35</v>
      </c>
      <c r="J122" s="29" t="s">
        <v>141</v>
      </c>
      <c r="K122" s="35"/>
      <c r="L122" s="30"/>
      <c r="M122" s="23" t="b">
        <f t="shared" si="11"/>
        <v>1</v>
      </c>
      <c r="N122" s="23"/>
    </row>
    <row r="123" spans="1:14" ht="15" customHeight="1" x14ac:dyDescent="0.2">
      <c r="A123" s="4"/>
      <c r="B123" s="12">
        <f t="shared" ref="B123:B135" si="18">IF(B122&gt;0,B122," ")</f>
        <v>44247</v>
      </c>
      <c r="C123" s="13" t="str">
        <f t="shared" si="17"/>
        <v>Sobota</v>
      </c>
      <c r="D123" s="30" t="s">
        <v>11</v>
      </c>
      <c r="E123" s="40" t="s">
        <v>107</v>
      </c>
      <c r="F123" s="29" t="s">
        <v>147</v>
      </c>
      <c r="G123" s="29" t="s">
        <v>148</v>
      </c>
      <c r="H123" s="29" t="s">
        <v>149</v>
      </c>
      <c r="I123" s="36" t="s">
        <v>35</v>
      </c>
      <c r="J123" s="29" t="s">
        <v>141</v>
      </c>
      <c r="K123" s="35"/>
      <c r="L123" s="30"/>
      <c r="M123" s="23" t="b">
        <f t="shared" si="11"/>
        <v>1</v>
      </c>
      <c r="N123" s="23"/>
    </row>
    <row r="124" spans="1:14" ht="15" customHeight="1" x14ac:dyDescent="0.2">
      <c r="A124" s="4"/>
      <c r="B124" s="12">
        <f t="shared" si="18"/>
        <v>44247</v>
      </c>
      <c r="C124" s="13" t="str">
        <f t="shared" si="17"/>
        <v>Sobota</v>
      </c>
      <c r="D124" s="30" t="s">
        <v>12</v>
      </c>
      <c r="E124" s="40" t="s">
        <v>108</v>
      </c>
      <c r="F124" s="29" t="s">
        <v>147</v>
      </c>
      <c r="G124" s="29" t="s">
        <v>148</v>
      </c>
      <c r="H124" s="29" t="s">
        <v>149</v>
      </c>
      <c r="I124" s="36" t="s">
        <v>35</v>
      </c>
      <c r="J124" s="29" t="s">
        <v>141</v>
      </c>
      <c r="K124" s="35"/>
      <c r="L124" s="30"/>
      <c r="M124" s="23" t="b">
        <f t="shared" si="11"/>
        <v>1</v>
      </c>
      <c r="N124" s="23"/>
    </row>
    <row r="125" spans="1:14" ht="15" customHeight="1" x14ac:dyDescent="0.2">
      <c r="A125" s="4"/>
      <c r="B125" s="12">
        <f t="shared" si="18"/>
        <v>44247</v>
      </c>
      <c r="C125" s="13" t="str">
        <f t="shared" si="17"/>
        <v>Sobota</v>
      </c>
      <c r="D125" s="30" t="s">
        <v>13</v>
      </c>
      <c r="E125" s="40" t="s">
        <v>109</v>
      </c>
      <c r="F125" s="29" t="s">
        <v>147</v>
      </c>
      <c r="G125" s="29" t="s">
        <v>148</v>
      </c>
      <c r="H125" s="29" t="s">
        <v>149</v>
      </c>
      <c r="I125" s="36" t="s">
        <v>35</v>
      </c>
      <c r="J125" s="29" t="s">
        <v>141</v>
      </c>
      <c r="K125" s="35"/>
      <c r="L125" s="30"/>
      <c r="M125" s="23" t="b">
        <f t="shared" si="11"/>
        <v>1</v>
      </c>
      <c r="N125" s="23"/>
    </row>
    <row r="126" spans="1:14" ht="15" customHeight="1" x14ac:dyDescent="0.2">
      <c r="A126" s="4"/>
      <c r="B126" s="12">
        <f t="shared" si="18"/>
        <v>44247</v>
      </c>
      <c r="C126" s="13" t="str">
        <f t="shared" si="17"/>
        <v>Sobota</v>
      </c>
      <c r="D126" s="30" t="s">
        <v>14</v>
      </c>
      <c r="E126" s="40" t="s">
        <v>110</v>
      </c>
      <c r="F126" s="29" t="s">
        <v>147</v>
      </c>
      <c r="G126" s="29" t="s">
        <v>148</v>
      </c>
      <c r="H126" s="29" t="s">
        <v>149</v>
      </c>
      <c r="I126" s="36" t="s">
        <v>35</v>
      </c>
      <c r="J126" s="29" t="s">
        <v>141</v>
      </c>
      <c r="K126" s="35"/>
      <c r="L126" s="30"/>
      <c r="M126" s="23" t="b">
        <f t="shared" si="11"/>
        <v>1</v>
      </c>
      <c r="N126" s="23"/>
    </row>
    <row r="127" spans="1:14" ht="15" customHeight="1" x14ac:dyDescent="0.2">
      <c r="A127" s="4"/>
      <c r="B127" s="12">
        <f t="shared" si="18"/>
        <v>44247</v>
      </c>
      <c r="C127" s="40"/>
      <c r="D127" s="30" t="s">
        <v>15</v>
      </c>
      <c r="E127" s="40" t="s">
        <v>113</v>
      </c>
      <c r="F127" s="29" t="s">
        <v>147</v>
      </c>
      <c r="G127" s="29" t="s">
        <v>148</v>
      </c>
      <c r="H127" s="29" t="s">
        <v>149</v>
      </c>
      <c r="I127" s="36" t="s">
        <v>35</v>
      </c>
      <c r="J127" s="29" t="s">
        <v>141</v>
      </c>
      <c r="K127" s="35"/>
      <c r="L127" s="30"/>
      <c r="M127" s="23" t="b">
        <f t="shared" si="11"/>
        <v>1</v>
      </c>
      <c r="N127" s="23"/>
    </row>
    <row r="128" spans="1:14" ht="15" customHeight="1" x14ac:dyDescent="0.2">
      <c r="A128" s="4"/>
      <c r="B128" s="12">
        <f t="shared" si="18"/>
        <v>44247</v>
      </c>
      <c r="C128" s="40"/>
      <c r="D128" s="30" t="s">
        <v>16</v>
      </c>
      <c r="E128" s="40" t="s">
        <v>115</v>
      </c>
      <c r="F128" s="29"/>
      <c r="G128" s="29"/>
      <c r="H128" s="29"/>
      <c r="I128" s="36"/>
      <c r="J128" s="29"/>
      <c r="K128" s="35"/>
      <c r="L128" s="30"/>
      <c r="M128" s="23" t="b">
        <f t="shared" si="11"/>
        <v>0</v>
      </c>
      <c r="N128" s="23"/>
    </row>
    <row r="129" spans="1:14" ht="15" customHeight="1" x14ac:dyDescent="0.2">
      <c r="A129" s="31">
        <v>44247</v>
      </c>
      <c r="B129" s="12">
        <f t="shared" si="18"/>
        <v>44247</v>
      </c>
      <c r="C129" s="30" t="str">
        <f t="shared" ref="C129:C141" si="19">IFERROR(IF(B129&gt;1,CHOOSE(WEEKDAY(B129),"Neděle","Pondělí","Úterý","Středa","Čtvrtek","Pátek","Sobota")," ")," ")</f>
        <v>Sobota</v>
      </c>
      <c r="D129" s="30" t="s">
        <v>106</v>
      </c>
      <c r="E129" s="30" t="s">
        <v>17</v>
      </c>
      <c r="F129" s="29"/>
      <c r="G129" s="29"/>
      <c r="H129" s="29"/>
      <c r="I129" s="36"/>
      <c r="J129" s="29"/>
      <c r="K129" s="35"/>
      <c r="L129" s="30"/>
      <c r="M129" s="23" t="b">
        <f t="shared" si="11"/>
        <v>0</v>
      </c>
      <c r="N129" s="23"/>
    </row>
    <row r="130" spans="1:14" ht="15" customHeight="1" x14ac:dyDescent="0.2">
      <c r="A130" s="4"/>
      <c r="B130" s="12">
        <f t="shared" si="18"/>
        <v>44247</v>
      </c>
      <c r="C130" s="13" t="str">
        <f t="shared" si="19"/>
        <v>Sobota</v>
      </c>
      <c r="D130" s="30" t="s">
        <v>4</v>
      </c>
      <c r="E130" s="40" t="s">
        <v>111</v>
      </c>
      <c r="F130" s="29" t="s">
        <v>150</v>
      </c>
      <c r="G130" s="29" t="s">
        <v>151</v>
      </c>
      <c r="H130" s="29" t="s">
        <v>123</v>
      </c>
      <c r="I130" s="36" t="s">
        <v>35</v>
      </c>
      <c r="J130" s="29" t="s">
        <v>152</v>
      </c>
      <c r="K130" s="35"/>
      <c r="L130" s="30"/>
      <c r="M130" s="23" t="b">
        <f t="shared" si="11"/>
        <v>1</v>
      </c>
      <c r="N130" s="23"/>
    </row>
    <row r="131" spans="1:14" ht="15" customHeight="1" x14ac:dyDescent="0.2">
      <c r="A131" s="4"/>
      <c r="B131" s="12">
        <f t="shared" si="18"/>
        <v>44247</v>
      </c>
      <c r="C131" s="13" t="str">
        <f t="shared" si="19"/>
        <v>Sobota</v>
      </c>
      <c r="D131" s="30" t="s">
        <v>5</v>
      </c>
      <c r="E131" s="13" t="s">
        <v>18</v>
      </c>
      <c r="F131" s="29" t="s">
        <v>150</v>
      </c>
      <c r="G131" s="29" t="s">
        <v>151</v>
      </c>
      <c r="H131" s="29" t="s">
        <v>123</v>
      </c>
      <c r="I131" s="36" t="s">
        <v>35</v>
      </c>
      <c r="J131" s="29" t="s">
        <v>152</v>
      </c>
      <c r="K131" s="35"/>
      <c r="L131" s="30"/>
      <c r="M131" s="23" t="b">
        <f t="shared" si="11"/>
        <v>1</v>
      </c>
      <c r="N131" s="23"/>
    </row>
    <row r="132" spans="1:14" ht="15" customHeight="1" x14ac:dyDescent="0.2">
      <c r="A132" s="4"/>
      <c r="B132" s="12">
        <f t="shared" si="18"/>
        <v>44247</v>
      </c>
      <c r="C132" s="13" t="str">
        <f t="shared" si="19"/>
        <v>Sobota</v>
      </c>
      <c r="D132" s="30" t="s">
        <v>6</v>
      </c>
      <c r="E132" s="40" t="s">
        <v>112</v>
      </c>
      <c r="F132" s="29" t="s">
        <v>150</v>
      </c>
      <c r="G132" s="29" t="s">
        <v>151</v>
      </c>
      <c r="H132" s="29" t="s">
        <v>123</v>
      </c>
      <c r="I132" s="36" t="s">
        <v>35</v>
      </c>
      <c r="J132" s="29" t="s">
        <v>152</v>
      </c>
      <c r="K132" s="35"/>
      <c r="L132" s="30"/>
      <c r="M132" s="23" t="b">
        <f t="shared" si="11"/>
        <v>1</v>
      </c>
      <c r="N132" s="23"/>
    </row>
    <row r="133" spans="1:14" ht="15" customHeight="1" x14ac:dyDescent="0.2">
      <c r="A133" s="4"/>
      <c r="B133" s="12">
        <f t="shared" si="18"/>
        <v>44247</v>
      </c>
      <c r="C133" s="13" t="str">
        <f t="shared" si="19"/>
        <v>Sobota</v>
      </c>
      <c r="D133" s="30" t="s">
        <v>7</v>
      </c>
      <c r="E133" s="13" t="s">
        <v>19</v>
      </c>
      <c r="F133" s="29" t="s">
        <v>150</v>
      </c>
      <c r="G133" s="29" t="s">
        <v>151</v>
      </c>
      <c r="H133" s="29" t="s">
        <v>123</v>
      </c>
      <c r="I133" s="36" t="s">
        <v>35</v>
      </c>
      <c r="J133" s="29" t="s">
        <v>152</v>
      </c>
      <c r="K133" s="35"/>
      <c r="L133" s="30"/>
      <c r="M133" s="23" t="b">
        <f t="shared" si="11"/>
        <v>1</v>
      </c>
      <c r="N133" s="23"/>
    </row>
    <row r="134" spans="1:14" ht="15" customHeight="1" x14ac:dyDescent="0.2">
      <c r="A134" s="4"/>
      <c r="B134" s="12">
        <f t="shared" si="18"/>
        <v>44247</v>
      </c>
      <c r="C134" s="13" t="str">
        <f t="shared" si="19"/>
        <v>Sobota</v>
      </c>
      <c r="D134" s="30" t="s">
        <v>101</v>
      </c>
      <c r="E134" s="41" t="s">
        <v>103</v>
      </c>
      <c r="F134" s="29"/>
      <c r="G134" s="29"/>
      <c r="H134" s="29"/>
      <c r="I134" s="36"/>
      <c r="J134" s="29"/>
      <c r="K134" s="35"/>
      <c r="L134" s="30"/>
      <c r="M134" s="23" t="b">
        <f t="shared" si="11"/>
        <v>0</v>
      </c>
      <c r="N134" s="23"/>
    </row>
    <row r="135" spans="1:14" ht="15.75" customHeight="1" thickBot="1" x14ac:dyDescent="0.25">
      <c r="A135" s="4"/>
      <c r="B135" s="14">
        <f t="shared" si="18"/>
        <v>44247</v>
      </c>
      <c r="C135" s="13" t="str">
        <f t="shared" si="19"/>
        <v>Sobota</v>
      </c>
      <c r="D135" s="30" t="s">
        <v>8</v>
      </c>
      <c r="E135" s="40" t="s">
        <v>102</v>
      </c>
      <c r="F135" s="29" t="s">
        <v>150</v>
      </c>
      <c r="G135" s="29" t="s">
        <v>151</v>
      </c>
      <c r="H135" s="29" t="s">
        <v>123</v>
      </c>
      <c r="I135" s="36" t="s">
        <v>35</v>
      </c>
      <c r="J135" s="29" t="s">
        <v>152</v>
      </c>
      <c r="K135" s="35"/>
      <c r="L135" s="30"/>
      <c r="M135" s="23" t="b">
        <f t="shared" si="11"/>
        <v>1</v>
      </c>
      <c r="N135" s="23"/>
    </row>
    <row r="136" spans="1:14" ht="15" customHeight="1" x14ac:dyDescent="0.2">
      <c r="B136" s="12">
        <f>IF(A144&gt;0,A144," ")</f>
        <v>44260</v>
      </c>
      <c r="C136" s="13" t="str">
        <f t="shared" si="19"/>
        <v>Pátek</v>
      </c>
      <c r="D136" s="30" t="s">
        <v>9</v>
      </c>
      <c r="E136" s="40" t="s">
        <v>104</v>
      </c>
      <c r="F136" s="29" t="s">
        <v>150</v>
      </c>
      <c r="G136" s="29" t="s">
        <v>151</v>
      </c>
      <c r="H136" s="29" t="s">
        <v>123</v>
      </c>
      <c r="I136" s="36" t="s">
        <v>35</v>
      </c>
      <c r="J136" s="29" t="s">
        <v>152</v>
      </c>
      <c r="K136" s="35"/>
      <c r="L136" s="30"/>
      <c r="M136" s="23" t="b">
        <f t="shared" si="11"/>
        <v>1</v>
      </c>
      <c r="N136" s="23"/>
    </row>
    <row r="137" spans="1:14" ht="15" customHeight="1" x14ac:dyDescent="0.2">
      <c r="A137" s="4"/>
      <c r="B137" s="12">
        <f t="shared" ref="B137:B149" si="20">IF(B136&gt;0,B136," ")</f>
        <v>44260</v>
      </c>
      <c r="C137" s="13" t="str">
        <f t="shared" si="19"/>
        <v>Pátek</v>
      </c>
      <c r="D137" s="30" t="s">
        <v>10</v>
      </c>
      <c r="E137" s="40" t="s">
        <v>105</v>
      </c>
      <c r="F137" s="29" t="s">
        <v>150</v>
      </c>
      <c r="G137" s="29" t="s">
        <v>151</v>
      </c>
      <c r="H137" s="29" t="s">
        <v>123</v>
      </c>
      <c r="I137" s="36" t="s">
        <v>35</v>
      </c>
      <c r="J137" s="29" t="s">
        <v>152</v>
      </c>
      <c r="K137" s="35"/>
      <c r="L137" s="30"/>
      <c r="M137" s="23" t="b">
        <f t="shared" si="11"/>
        <v>1</v>
      </c>
      <c r="N137" s="23"/>
    </row>
    <row r="138" spans="1:14" ht="15" customHeight="1" x14ac:dyDescent="0.2">
      <c r="A138" s="4"/>
      <c r="B138" s="12">
        <f t="shared" si="20"/>
        <v>44260</v>
      </c>
      <c r="C138" s="13" t="str">
        <f t="shared" si="19"/>
        <v>Pátek</v>
      </c>
      <c r="D138" s="30" t="s">
        <v>11</v>
      </c>
      <c r="E138" s="40" t="s">
        <v>107</v>
      </c>
      <c r="F138" s="29" t="s">
        <v>150</v>
      </c>
      <c r="G138" s="29" t="s">
        <v>151</v>
      </c>
      <c r="H138" s="29" t="s">
        <v>123</v>
      </c>
      <c r="I138" s="36" t="s">
        <v>35</v>
      </c>
      <c r="J138" s="29" t="s">
        <v>152</v>
      </c>
      <c r="K138" s="35"/>
      <c r="L138" s="30"/>
      <c r="M138" s="23" t="b">
        <f t="shared" ref="M138:M201" si="21">AND(NOT(AND(ISBLANK(F138),ISBLANK(G138),ISBLANK(H138),ISBLANK(I138),ISBLANK(J138),ISBLANK(K138),ISBLANK(L138))), OR(LEN(C138)&lt;2,ISBLANK(D138),ISBLANK(E138),ISBLANK(F138),ISBLANK(G138),ISBLANK(H138),ISBLANK(I138),ISBLANK(J138),ISBLANK(K138),AND(K138=YesValue,ISBLANK(L138))))</f>
        <v>1</v>
      </c>
      <c r="N138" s="23"/>
    </row>
    <row r="139" spans="1:14" ht="15" customHeight="1" x14ac:dyDescent="0.2">
      <c r="A139" s="4"/>
      <c r="B139" s="12">
        <f t="shared" si="20"/>
        <v>44260</v>
      </c>
      <c r="C139" s="13" t="str">
        <f t="shared" si="19"/>
        <v>Pátek</v>
      </c>
      <c r="D139" s="30" t="s">
        <v>12</v>
      </c>
      <c r="E139" s="40" t="s">
        <v>108</v>
      </c>
      <c r="F139" s="29"/>
      <c r="G139" s="29"/>
      <c r="H139" s="29"/>
      <c r="I139" s="36"/>
      <c r="J139" s="29"/>
      <c r="K139" s="35"/>
      <c r="L139" s="30"/>
      <c r="M139" s="23" t="b">
        <f t="shared" si="21"/>
        <v>0</v>
      </c>
      <c r="N139" s="23"/>
    </row>
    <row r="140" spans="1:14" ht="15" customHeight="1" x14ac:dyDescent="0.2">
      <c r="A140" s="4"/>
      <c r="B140" s="12">
        <f t="shared" si="20"/>
        <v>44260</v>
      </c>
      <c r="C140" s="13" t="str">
        <f t="shared" si="19"/>
        <v>Pátek</v>
      </c>
      <c r="D140" s="30" t="s">
        <v>13</v>
      </c>
      <c r="E140" s="40" t="s">
        <v>109</v>
      </c>
      <c r="F140" s="29"/>
      <c r="G140" s="29"/>
      <c r="H140" s="29"/>
      <c r="I140" s="36"/>
      <c r="J140" s="29"/>
      <c r="K140" s="35"/>
      <c r="L140" s="30"/>
      <c r="M140" s="23" t="b">
        <f t="shared" si="21"/>
        <v>0</v>
      </c>
      <c r="N140" s="23"/>
    </row>
    <row r="141" spans="1:14" ht="15" customHeight="1" x14ac:dyDescent="0.2">
      <c r="A141" s="4"/>
      <c r="B141" s="12">
        <f t="shared" si="20"/>
        <v>44260</v>
      </c>
      <c r="C141" s="13" t="str">
        <f t="shared" si="19"/>
        <v>Pátek</v>
      </c>
      <c r="D141" s="30" t="s">
        <v>14</v>
      </c>
      <c r="E141" s="40" t="s">
        <v>110</v>
      </c>
      <c r="F141" s="29"/>
      <c r="G141" s="29"/>
      <c r="H141" s="29"/>
      <c r="I141" s="36"/>
      <c r="J141" s="29"/>
      <c r="K141" s="35"/>
      <c r="L141" s="30"/>
      <c r="M141" s="23" t="b">
        <f t="shared" si="21"/>
        <v>0</v>
      </c>
      <c r="N141" s="23"/>
    </row>
    <row r="142" spans="1:14" ht="15" customHeight="1" x14ac:dyDescent="0.2">
      <c r="A142" s="4"/>
      <c r="B142" s="12">
        <f t="shared" si="20"/>
        <v>44260</v>
      </c>
      <c r="C142" s="40"/>
      <c r="D142" s="30" t="s">
        <v>15</v>
      </c>
      <c r="E142" s="40" t="s">
        <v>113</v>
      </c>
      <c r="F142" s="29"/>
      <c r="G142" s="29"/>
      <c r="H142" s="29"/>
      <c r="I142" s="36"/>
      <c r="J142" s="29"/>
      <c r="K142" s="35"/>
      <c r="L142" s="30"/>
      <c r="M142" s="23" t="b">
        <f t="shared" si="21"/>
        <v>0</v>
      </c>
      <c r="N142" s="23"/>
    </row>
    <row r="143" spans="1:14" ht="15" customHeight="1" x14ac:dyDescent="0.2">
      <c r="A143" s="4"/>
      <c r="B143" s="12">
        <f t="shared" si="20"/>
        <v>44260</v>
      </c>
      <c r="C143" s="40"/>
      <c r="D143" s="30" t="s">
        <v>16</v>
      </c>
      <c r="E143" s="40" t="s">
        <v>115</v>
      </c>
      <c r="F143" s="29"/>
      <c r="G143" s="29"/>
      <c r="H143" s="29"/>
      <c r="I143" s="36"/>
      <c r="J143" s="29"/>
      <c r="K143" s="35"/>
      <c r="L143" s="30"/>
      <c r="M143" s="23" t="b">
        <f t="shared" si="21"/>
        <v>0</v>
      </c>
      <c r="N143" s="23"/>
    </row>
    <row r="144" spans="1:14" ht="15" customHeight="1" x14ac:dyDescent="0.2">
      <c r="A144" s="31">
        <v>44260</v>
      </c>
      <c r="B144" s="12">
        <f t="shared" si="20"/>
        <v>44260</v>
      </c>
      <c r="C144" s="30" t="str">
        <f t="shared" ref="C144:C156" si="22">IFERROR(IF(B144&gt;1,CHOOSE(WEEKDAY(B144),"Neděle","Pondělí","Úterý","Středa","Čtvrtek","Pátek","Sobota")," ")," ")</f>
        <v>Pátek</v>
      </c>
      <c r="D144" s="30" t="s">
        <v>106</v>
      </c>
      <c r="E144" s="30" t="s">
        <v>17</v>
      </c>
      <c r="F144" s="29"/>
      <c r="G144" s="29"/>
      <c r="H144" s="29"/>
      <c r="I144" s="36"/>
      <c r="J144" s="29"/>
      <c r="K144" s="35"/>
      <c r="L144" s="30"/>
      <c r="M144" s="23" t="b">
        <f t="shared" si="21"/>
        <v>0</v>
      </c>
      <c r="N144" s="23"/>
    </row>
    <row r="145" spans="1:14" ht="15" customHeight="1" x14ac:dyDescent="0.2">
      <c r="A145" s="4"/>
      <c r="B145" s="12">
        <f t="shared" si="20"/>
        <v>44260</v>
      </c>
      <c r="C145" s="13" t="str">
        <f t="shared" si="22"/>
        <v>Pátek</v>
      </c>
      <c r="D145" s="30" t="s">
        <v>4</v>
      </c>
      <c r="E145" s="40" t="s">
        <v>111</v>
      </c>
      <c r="F145" s="29" t="s">
        <v>155</v>
      </c>
      <c r="G145" s="29" t="s">
        <v>156</v>
      </c>
      <c r="H145" s="29" t="s">
        <v>123</v>
      </c>
      <c r="I145" s="36" t="s">
        <v>35</v>
      </c>
      <c r="J145" s="29" t="s">
        <v>129</v>
      </c>
      <c r="K145" s="35"/>
      <c r="L145" s="30"/>
      <c r="M145" s="23" t="b">
        <f t="shared" si="21"/>
        <v>1</v>
      </c>
      <c r="N145" s="23"/>
    </row>
    <row r="146" spans="1:14" ht="15" customHeight="1" x14ac:dyDescent="0.2">
      <c r="A146" s="4"/>
      <c r="B146" s="12">
        <f t="shared" si="20"/>
        <v>44260</v>
      </c>
      <c r="C146" s="13" t="str">
        <f t="shared" si="22"/>
        <v>Pátek</v>
      </c>
      <c r="D146" s="30" t="s">
        <v>5</v>
      </c>
      <c r="E146" s="13" t="s">
        <v>18</v>
      </c>
      <c r="F146" s="29" t="s">
        <v>155</v>
      </c>
      <c r="G146" s="29" t="s">
        <v>156</v>
      </c>
      <c r="H146" s="29" t="s">
        <v>123</v>
      </c>
      <c r="I146" s="36" t="s">
        <v>35</v>
      </c>
      <c r="J146" s="29" t="s">
        <v>129</v>
      </c>
      <c r="K146" s="35"/>
      <c r="L146" s="30"/>
      <c r="M146" s="23" t="b">
        <f t="shared" si="21"/>
        <v>1</v>
      </c>
      <c r="N146" s="23"/>
    </row>
    <row r="147" spans="1:14" ht="15" customHeight="1" x14ac:dyDescent="0.2">
      <c r="A147" s="4"/>
      <c r="B147" s="12">
        <f t="shared" si="20"/>
        <v>44260</v>
      </c>
      <c r="C147" s="13" t="str">
        <f t="shared" si="22"/>
        <v>Pátek</v>
      </c>
      <c r="D147" s="30" t="s">
        <v>6</v>
      </c>
      <c r="E147" s="40" t="s">
        <v>112</v>
      </c>
      <c r="F147" s="29" t="s">
        <v>155</v>
      </c>
      <c r="G147" s="29" t="s">
        <v>156</v>
      </c>
      <c r="H147" s="29" t="s">
        <v>123</v>
      </c>
      <c r="I147" s="36" t="s">
        <v>35</v>
      </c>
      <c r="J147" s="29" t="s">
        <v>129</v>
      </c>
      <c r="K147" s="35"/>
      <c r="L147" s="30"/>
      <c r="M147" s="23" t="b">
        <f t="shared" si="21"/>
        <v>1</v>
      </c>
      <c r="N147" s="23"/>
    </row>
    <row r="148" spans="1:14" ht="15" customHeight="1" x14ac:dyDescent="0.2">
      <c r="A148" s="4"/>
      <c r="B148" s="12">
        <f t="shared" si="20"/>
        <v>44260</v>
      </c>
      <c r="C148" s="13" t="str">
        <f t="shared" si="22"/>
        <v>Pátek</v>
      </c>
      <c r="D148" s="30" t="s">
        <v>7</v>
      </c>
      <c r="E148" s="13" t="s">
        <v>19</v>
      </c>
      <c r="F148" s="29" t="s">
        <v>155</v>
      </c>
      <c r="G148" s="29" t="s">
        <v>156</v>
      </c>
      <c r="H148" s="29" t="s">
        <v>123</v>
      </c>
      <c r="I148" s="36" t="s">
        <v>35</v>
      </c>
      <c r="J148" s="29" t="s">
        <v>129</v>
      </c>
      <c r="K148" s="35"/>
      <c r="L148" s="30"/>
      <c r="M148" s="23" t="b">
        <f t="shared" si="21"/>
        <v>1</v>
      </c>
      <c r="N148" s="23"/>
    </row>
    <row r="149" spans="1:14" ht="15.75" customHeight="1" thickBot="1" x14ac:dyDescent="0.25">
      <c r="A149" s="4"/>
      <c r="B149" s="14">
        <f t="shared" si="20"/>
        <v>44260</v>
      </c>
      <c r="C149" s="13" t="str">
        <f t="shared" si="22"/>
        <v>Pátek</v>
      </c>
      <c r="D149" s="30" t="s">
        <v>101</v>
      </c>
      <c r="E149" s="41" t="s">
        <v>103</v>
      </c>
      <c r="F149" s="29"/>
      <c r="G149" s="29"/>
      <c r="H149" s="29"/>
      <c r="I149" s="36"/>
      <c r="J149" s="29"/>
      <c r="K149" s="35"/>
      <c r="L149" s="30"/>
      <c r="M149" s="23" t="b">
        <f t="shared" si="21"/>
        <v>0</v>
      </c>
      <c r="N149" s="23"/>
    </row>
    <row r="150" spans="1:14" ht="15" customHeight="1" x14ac:dyDescent="0.2">
      <c r="B150" s="12" t="str">
        <f>IF(A159&gt;0,A159," ")</f>
        <v xml:space="preserve"> </v>
      </c>
      <c r="C150" s="13" t="str">
        <f t="shared" si="22"/>
        <v xml:space="preserve"> </v>
      </c>
      <c r="D150" s="30" t="s">
        <v>8</v>
      </c>
      <c r="E150" s="40" t="s">
        <v>102</v>
      </c>
      <c r="F150" s="29" t="s">
        <v>155</v>
      </c>
      <c r="G150" s="29" t="s">
        <v>156</v>
      </c>
      <c r="H150" s="29" t="s">
        <v>123</v>
      </c>
      <c r="I150" s="36" t="s">
        <v>35</v>
      </c>
      <c r="J150" s="29" t="s">
        <v>129</v>
      </c>
      <c r="K150" s="35"/>
      <c r="L150" s="30"/>
      <c r="M150" s="23" t="b">
        <f t="shared" si="21"/>
        <v>1</v>
      </c>
      <c r="N150" s="23"/>
    </row>
    <row r="151" spans="1:14" ht="15" customHeight="1" x14ac:dyDescent="0.2">
      <c r="A151" s="4"/>
      <c r="B151" s="12" t="str">
        <f t="shared" ref="B151:B163" si="23">IF(B150&gt;0,B150," ")</f>
        <v xml:space="preserve"> </v>
      </c>
      <c r="C151" s="13" t="str">
        <f t="shared" si="22"/>
        <v xml:space="preserve"> </v>
      </c>
      <c r="D151" s="30" t="s">
        <v>9</v>
      </c>
      <c r="E151" s="40" t="s">
        <v>104</v>
      </c>
      <c r="F151" s="29" t="s">
        <v>155</v>
      </c>
      <c r="G151" s="29" t="s">
        <v>156</v>
      </c>
      <c r="H151" s="29" t="s">
        <v>123</v>
      </c>
      <c r="I151" s="36" t="s">
        <v>35</v>
      </c>
      <c r="J151" s="29" t="s">
        <v>129</v>
      </c>
      <c r="K151" s="35"/>
      <c r="L151" s="30"/>
      <c r="M151" s="23" t="b">
        <f t="shared" si="21"/>
        <v>1</v>
      </c>
      <c r="N151" s="23"/>
    </row>
    <row r="152" spans="1:14" ht="15" customHeight="1" x14ac:dyDescent="0.2">
      <c r="A152" s="4"/>
      <c r="B152" s="12" t="str">
        <f t="shared" si="23"/>
        <v xml:space="preserve"> </v>
      </c>
      <c r="C152" s="13" t="str">
        <f t="shared" si="22"/>
        <v xml:space="preserve"> </v>
      </c>
      <c r="D152" s="30" t="s">
        <v>10</v>
      </c>
      <c r="E152" s="40" t="s">
        <v>105</v>
      </c>
      <c r="F152" s="29" t="s">
        <v>157</v>
      </c>
      <c r="G152" s="29" t="s">
        <v>158</v>
      </c>
      <c r="H152" s="29" t="s">
        <v>123</v>
      </c>
      <c r="I152" s="36" t="s">
        <v>35</v>
      </c>
      <c r="J152" s="29" t="s">
        <v>129</v>
      </c>
      <c r="K152" s="35"/>
      <c r="L152" s="30"/>
      <c r="M152" s="23" t="b">
        <f t="shared" si="21"/>
        <v>1</v>
      </c>
      <c r="N152" s="23"/>
    </row>
    <row r="153" spans="1:14" ht="15" customHeight="1" x14ac:dyDescent="0.2">
      <c r="A153" s="4"/>
      <c r="B153" s="12" t="str">
        <f t="shared" si="23"/>
        <v xml:space="preserve"> </v>
      </c>
      <c r="C153" s="13" t="str">
        <f t="shared" si="22"/>
        <v xml:space="preserve"> </v>
      </c>
      <c r="D153" s="30" t="s">
        <v>11</v>
      </c>
      <c r="E153" s="40" t="s">
        <v>107</v>
      </c>
      <c r="F153" s="29" t="s">
        <v>157</v>
      </c>
      <c r="G153" s="29" t="s">
        <v>158</v>
      </c>
      <c r="H153" s="29" t="s">
        <v>123</v>
      </c>
      <c r="I153" s="36" t="s">
        <v>35</v>
      </c>
      <c r="J153" s="29" t="s">
        <v>129</v>
      </c>
      <c r="K153" s="35"/>
      <c r="L153" s="30"/>
      <c r="M153" s="23" t="b">
        <f t="shared" si="21"/>
        <v>1</v>
      </c>
      <c r="N153" s="23"/>
    </row>
    <row r="154" spans="1:14" ht="15" customHeight="1" x14ac:dyDescent="0.2">
      <c r="A154" s="4"/>
      <c r="B154" s="12" t="str">
        <f t="shared" si="23"/>
        <v xml:space="preserve"> </v>
      </c>
      <c r="C154" s="13" t="str">
        <f t="shared" si="22"/>
        <v xml:space="preserve"> </v>
      </c>
      <c r="D154" s="30" t="s">
        <v>12</v>
      </c>
      <c r="E154" s="40" t="s">
        <v>108</v>
      </c>
      <c r="F154" s="29" t="s">
        <v>157</v>
      </c>
      <c r="G154" s="29" t="s">
        <v>158</v>
      </c>
      <c r="H154" s="29" t="s">
        <v>123</v>
      </c>
      <c r="I154" s="36" t="s">
        <v>35</v>
      </c>
      <c r="J154" s="29" t="s">
        <v>129</v>
      </c>
      <c r="K154" s="35"/>
      <c r="L154" s="30"/>
      <c r="M154" s="23" t="b">
        <f t="shared" si="21"/>
        <v>1</v>
      </c>
      <c r="N154" s="23"/>
    </row>
    <row r="155" spans="1:14" ht="15" customHeight="1" x14ac:dyDescent="0.2">
      <c r="A155" s="4"/>
      <c r="B155" s="12" t="str">
        <f t="shared" si="23"/>
        <v xml:space="preserve"> </v>
      </c>
      <c r="C155" s="13" t="str">
        <f t="shared" si="22"/>
        <v xml:space="preserve"> </v>
      </c>
      <c r="D155" s="30" t="s">
        <v>13</v>
      </c>
      <c r="E155" s="40" t="s">
        <v>109</v>
      </c>
      <c r="F155" s="29" t="s">
        <v>157</v>
      </c>
      <c r="G155" s="29" t="s">
        <v>158</v>
      </c>
      <c r="H155" s="29" t="s">
        <v>123</v>
      </c>
      <c r="I155" s="36" t="s">
        <v>35</v>
      </c>
      <c r="J155" s="29" t="s">
        <v>129</v>
      </c>
      <c r="K155" s="35"/>
      <c r="L155" s="30"/>
      <c r="M155" s="23" t="b">
        <f t="shared" si="21"/>
        <v>1</v>
      </c>
      <c r="N155" s="23"/>
    </row>
    <row r="156" spans="1:14" ht="15" customHeight="1" x14ac:dyDescent="0.2">
      <c r="A156" s="4"/>
      <c r="B156" s="12" t="str">
        <f t="shared" si="23"/>
        <v xml:space="preserve"> </v>
      </c>
      <c r="C156" s="13" t="str">
        <f t="shared" si="22"/>
        <v xml:space="preserve"> </v>
      </c>
      <c r="D156" s="30" t="s">
        <v>14</v>
      </c>
      <c r="E156" s="40" t="s">
        <v>110</v>
      </c>
      <c r="F156" s="29" t="s">
        <v>157</v>
      </c>
      <c r="G156" s="29" t="s">
        <v>158</v>
      </c>
      <c r="H156" s="29" t="s">
        <v>123</v>
      </c>
      <c r="I156" s="36" t="s">
        <v>35</v>
      </c>
      <c r="J156" s="29" t="s">
        <v>129</v>
      </c>
      <c r="K156" s="35"/>
      <c r="L156" s="30"/>
      <c r="M156" s="23" t="b">
        <f t="shared" si="21"/>
        <v>1</v>
      </c>
      <c r="N156" s="23"/>
    </row>
    <row r="157" spans="1:14" ht="15" customHeight="1" x14ac:dyDescent="0.2">
      <c r="A157" s="4"/>
      <c r="B157" s="12" t="str">
        <f t="shared" si="23"/>
        <v xml:space="preserve"> </v>
      </c>
      <c r="C157" s="40"/>
      <c r="D157" s="30" t="s">
        <v>15</v>
      </c>
      <c r="E157" s="40" t="s">
        <v>113</v>
      </c>
      <c r="F157" s="29" t="s">
        <v>157</v>
      </c>
      <c r="G157" s="29" t="s">
        <v>158</v>
      </c>
      <c r="H157" s="29" t="s">
        <v>123</v>
      </c>
      <c r="I157" s="36" t="s">
        <v>35</v>
      </c>
      <c r="J157" s="29" t="s">
        <v>129</v>
      </c>
      <c r="K157" s="35"/>
      <c r="L157" s="30"/>
      <c r="M157" s="23" t="b">
        <f t="shared" si="21"/>
        <v>1</v>
      </c>
      <c r="N157" s="23"/>
    </row>
    <row r="158" spans="1:14" ht="15" customHeight="1" x14ac:dyDescent="0.2">
      <c r="A158" s="4"/>
      <c r="B158" s="12" t="str">
        <f t="shared" si="23"/>
        <v xml:space="preserve"> </v>
      </c>
      <c r="C158" s="40"/>
      <c r="D158" s="30" t="s">
        <v>16</v>
      </c>
      <c r="E158" s="40" t="s">
        <v>115</v>
      </c>
      <c r="F158" s="29"/>
      <c r="G158" s="29"/>
      <c r="H158" s="29"/>
      <c r="I158" s="36"/>
      <c r="J158" s="29"/>
      <c r="K158" s="35"/>
      <c r="L158" s="30"/>
      <c r="M158" s="23" t="b">
        <f t="shared" si="21"/>
        <v>0</v>
      </c>
      <c r="N158" s="23"/>
    </row>
    <row r="159" spans="1:14" ht="15" customHeight="1" x14ac:dyDescent="0.2">
      <c r="A159" s="31"/>
      <c r="B159" s="12" t="str">
        <f t="shared" si="23"/>
        <v xml:space="preserve"> </v>
      </c>
      <c r="C159" s="30" t="str">
        <f t="shared" ref="C159:C171" si="24">IFERROR(IF(B159&gt;1,CHOOSE(WEEKDAY(B159),"Neděle","Pondělí","Úterý","Středa","Čtvrtek","Pátek","Sobota")," ")," ")</f>
        <v xml:space="preserve"> </v>
      </c>
      <c r="D159" s="30" t="s">
        <v>106</v>
      </c>
      <c r="E159" s="30" t="s">
        <v>17</v>
      </c>
      <c r="F159" s="29"/>
      <c r="G159" s="29"/>
      <c r="H159" s="29"/>
      <c r="I159" s="36"/>
      <c r="J159" s="29"/>
      <c r="K159" s="35"/>
      <c r="L159" s="30"/>
      <c r="M159" s="23" t="b">
        <f t="shared" si="21"/>
        <v>0</v>
      </c>
      <c r="N159" s="23"/>
    </row>
    <row r="160" spans="1:14" ht="15" customHeight="1" x14ac:dyDescent="0.2">
      <c r="A160" s="4"/>
      <c r="B160" s="12" t="str">
        <f t="shared" si="23"/>
        <v xml:space="preserve"> </v>
      </c>
      <c r="C160" s="13" t="str">
        <f t="shared" si="24"/>
        <v xml:space="preserve"> </v>
      </c>
      <c r="D160" s="30" t="s">
        <v>4</v>
      </c>
      <c r="E160" s="40" t="s">
        <v>111</v>
      </c>
      <c r="F160" s="29"/>
      <c r="G160" s="29"/>
      <c r="H160" s="29"/>
      <c r="I160" s="36"/>
      <c r="J160" s="29"/>
      <c r="K160" s="35"/>
      <c r="L160" s="30"/>
      <c r="M160" s="23" t="b">
        <f t="shared" si="21"/>
        <v>0</v>
      </c>
      <c r="N160" s="23"/>
    </row>
    <row r="161" spans="1:14" ht="15" customHeight="1" x14ac:dyDescent="0.2">
      <c r="A161" s="4"/>
      <c r="B161" s="12" t="str">
        <f t="shared" si="23"/>
        <v xml:space="preserve"> </v>
      </c>
      <c r="C161" s="13" t="str">
        <f t="shared" si="24"/>
        <v xml:space="preserve"> </v>
      </c>
      <c r="D161" s="30" t="s">
        <v>5</v>
      </c>
      <c r="E161" s="13" t="s">
        <v>18</v>
      </c>
      <c r="F161" s="29"/>
      <c r="G161" s="29"/>
      <c r="H161" s="29"/>
      <c r="I161" s="36"/>
      <c r="J161" s="29"/>
      <c r="K161" s="35"/>
      <c r="L161" s="30"/>
      <c r="M161" s="23" t="b">
        <f t="shared" si="21"/>
        <v>0</v>
      </c>
      <c r="N161" s="23"/>
    </row>
    <row r="162" spans="1:14" ht="15" customHeight="1" x14ac:dyDescent="0.2">
      <c r="A162" s="4"/>
      <c r="B162" s="12" t="str">
        <f t="shared" si="23"/>
        <v xml:space="preserve"> </v>
      </c>
      <c r="C162" s="13" t="str">
        <f t="shared" si="24"/>
        <v xml:space="preserve"> </v>
      </c>
      <c r="D162" s="30" t="s">
        <v>6</v>
      </c>
      <c r="E162" s="40" t="s">
        <v>112</v>
      </c>
      <c r="F162" s="29"/>
      <c r="G162" s="29"/>
      <c r="H162" s="29"/>
      <c r="I162" s="36"/>
      <c r="J162" s="29"/>
      <c r="K162" s="35"/>
      <c r="L162" s="30"/>
      <c r="M162" s="23" t="b">
        <f t="shared" si="21"/>
        <v>0</v>
      </c>
      <c r="N162" s="23"/>
    </row>
    <row r="163" spans="1:14" ht="15.75" customHeight="1" thickBot="1" x14ac:dyDescent="0.25">
      <c r="B163" s="14" t="str">
        <f t="shared" si="23"/>
        <v xml:space="preserve"> </v>
      </c>
      <c r="C163" s="13" t="str">
        <f t="shared" si="24"/>
        <v xml:space="preserve"> </v>
      </c>
      <c r="D163" s="30" t="s">
        <v>7</v>
      </c>
      <c r="E163" s="13" t="s">
        <v>19</v>
      </c>
      <c r="F163" s="29"/>
      <c r="G163" s="29"/>
      <c r="H163" s="29"/>
      <c r="I163" s="36"/>
      <c r="J163" s="29"/>
      <c r="K163" s="35"/>
      <c r="L163" s="30"/>
      <c r="M163" s="23" t="b">
        <f t="shared" si="21"/>
        <v>0</v>
      </c>
      <c r="N163" s="23"/>
    </row>
    <row r="164" spans="1:14" ht="15" customHeight="1" x14ac:dyDescent="0.2">
      <c r="B164" s="12" t="str">
        <f>IF(A174&gt;0,A174," ")</f>
        <v xml:space="preserve"> </v>
      </c>
      <c r="C164" s="13" t="str">
        <f t="shared" si="24"/>
        <v xml:space="preserve"> </v>
      </c>
      <c r="D164" s="30" t="s">
        <v>101</v>
      </c>
      <c r="E164" s="41" t="s">
        <v>103</v>
      </c>
      <c r="F164" s="29"/>
      <c r="G164" s="29"/>
      <c r="H164" s="29"/>
      <c r="I164" s="36"/>
      <c r="J164" s="29"/>
      <c r="K164" s="35"/>
      <c r="L164" s="30"/>
      <c r="M164" s="23" t="b">
        <f t="shared" si="21"/>
        <v>0</v>
      </c>
      <c r="N164" s="23"/>
    </row>
    <row r="165" spans="1:14" ht="15" customHeight="1" x14ac:dyDescent="0.2">
      <c r="A165" s="4"/>
      <c r="B165" s="12" t="str">
        <f t="shared" ref="B165:B177" si="25">IF(B164&gt;0,B164," ")</f>
        <v xml:space="preserve"> </v>
      </c>
      <c r="C165" s="13" t="str">
        <f t="shared" si="24"/>
        <v xml:space="preserve"> </v>
      </c>
      <c r="D165" s="30" t="s">
        <v>8</v>
      </c>
      <c r="E165" s="40" t="s">
        <v>102</v>
      </c>
      <c r="F165" s="29"/>
      <c r="G165" s="29"/>
      <c r="H165" s="29"/>
      <c r="I165" s="36"/>
      <c r="J165" s="29"/>
      <c r="K165" s="35"/>
      <c r="L165" s="30"/>
      <c r="M165" s="23" t="b">
        <f t="shared" si="21"/>
        <v>0</v>
      </c>
      <c r="N165" s="23"/>
    </row>
    <row r="166" spans="1:14" ht="15" customHeight="1" x14ac:dyDescent="0.2">
      <c r="A166" s="4"/>
      <c r="B166" s="12" t="str">
        <f t="shared" si="25"/>
        <v xml:space="preserve"> </v>
      </c>
      <c r="C166" s="13" t="str">
        <f t="shared" si="24"/>
        <v xml:space="preserve"> </v>
      </c>
      <c r="D166" s="30" t="s">
        <v>9</v>
      </c>
      <c r="E166" s="40" t="s">
        <v>104</v>
      </c>
      <c r="F166" s="29"/>
      <c r="G166" s="29"/>
      <c r="H166" s="29"/>
      <c r="I166" s="36"/>
      <c r="J166" s="29"/>
      <c r="K166" s="35"/>
      <c r="L166" s="30"/>
      <c r="M166" s="23" t="b">
        <f t="shared" si="21"/>
        <v>0</v>
      </c>
      <c r="N166" s="23"/>
    </row>
    <row r="167" spans="1:14" ht="15" customHeight="1" x14ac:dyDescent="0.2">
      <c r="A167" s="4"/>
      <c r="B167" s="12" t="str">
        <f t="shared" si="25"/>
        <v xml:space="preserve"> </v>
      </c>
      <c r="C167" s="13" t="str">
        <f t="shared" si="24"/>
        <v xml:space="preserve"> </v>
      </c>
      <c r="D167" s="30" t="s">
        <v>10</v>
      </c>
      <c r="E167" s="40" t="s">
        <v>105</v>
      </c>
      <c r="F167" s="29"/>
      <c r="G167" s="29"/>
      <c r="H167" s="29"/>
      <c r="I167" s="36"/>
      <c r="J167" s="29"/>
      <c r="K167" s="35"/>
      <c r="L167" s="30"/>
      <c r="M167" s="23" t="b">
        <f t="shared" si="21"/>
        <v>0</v>
      </c>
      <c r="N167" s="23"/>
    </row>
    <row r="168" spans="1:14" ht="15" customHeight="1" x14ac:dyDescent="0.2">
      <c r="A168" s="4"/>
      <c r="B168" s="12" t="str">
        <f t="shared" si="25"/>
        <v xml:space="preserve"> </v>
      </c>
      <c r="C168" s="13" t="str">
        <f t="shared" si="24"/>
        <v xml:space="preserve"> </v>
      </c>
      <c r="D168" s="30" t="s">
        <v>11</v>
      </c>
      <c r="E168" s="40" t="s">
        <v>107</v>
      </c>
      <c r="F168" s="29"/>
      <c r="G168" s="29"/>
      <c r="H168" s="29"/>
      <c r="I168" s="36"/>
      <c r="J168" s="29"/>
      <c r="K168" s="35"/>
      <c r="L168" s="30"/>
      <c r="M168" s="23" t="b">
        <f t="shared" si="21"/>
        <v>0</v>
      </c>
      <c r="N168" s="23"/>
    </row>
    <row r="169" spans="1:14" ht="15" customHeight="1" x14ac:dyDescent="0.2">
      <c r="A169" s="4"/>
      <c r="B169" s="12" t="str">
        <f t="shared" si="25"/>
        <v xml:space="preserve"> </v>
      </c>
      <c r="C169" s="13" t="str">
        <f t="shared" si="24"/>
        <v xml:space="preserve"> </v>
      </c>
      <c r="D169" s="30" t="s">
        <v>12</v>
      </c>
      <c r="E169" s="40" t="s">
        <v>108</v>
      </c>
      <c r="F169" s="29"/>
      <c r="G169" s="29"/>
      <c r="H169" s="29"/>
      <c r="I169" s="36"/>
      <c r="J169" s="29"/>
      <c r="K169" s="35"/>
      <c r="L169" s="30"/>
      <c r="M169" s="23" t="b">
        <f t="shared" si="21"/>
        <v>0</v>
      </c>
      <c r="N169" s="23"/>
    </row>
    <row r="170" spans="1:14" ht="15" customHeight="1" x14ac:dyDescent="0.2">
      <c r="A170" s="4"/>
      <c r="B170" s="12" t="str">
        <f t="shared" si="25"/>
        <v xml:space="preserve"> </v>
      </c>
      <c r="C170" s="13" t="str">
        <f t="shared" si="24"/>
        <v xml:space="preserve"> </v>
      </c>
      <c r="D170" s="30" t="s">
        <v>13</v>
      </c>
      <c r="E170" s="40" t="s">
        <v>109</v>
      </c>
      <c r="F170" s="29"/>
      <c r="G170" s="29"/>
      <c r="H170" s="29"/>
      <c r="I170" s="36"/>
      <c r="J170" s="29"/>
      <c r="K170" s="35"/>
      <c r="L170" s="30"/>
      <c r="M170" s="23" t="b">
        <f t="shared" si="21"/>
        <v>0</v>
      </c>
      <c r="N170" s="23"/>
    </row>
    <row r="171" spans="1:14" ht="15" customHeight="1" x14ac:dyDescent="0.2">
      <c r="A171" s="4"/>
      <c r="B171" s="12" t="str">
        <f t="shared" si="25"/>
        <v xml:space="preserve"> </v>
      </c>
      <c r="C171" s="13" t="str">
        <f t="shared" si="24"/>
        <v xml:space="preserve"> </v>
      </c>
      <c r="D171" s="30" t="s">
        <v>14</v>
      </c>
      <c r="E171" s="40" t="s">
        <v>110</v>
      </c>
      <c r="F171" s="29"/>
      <c r="G171" s="29"/>
      <c r="H171" s="29"/>
      <c r="I171" s="36"/>
      <c r="J171" s="29"/>
      <c r="K171" s="35"/>
      <c r="L171" s="30"/>
      <c r="M171" s="23" t="b">
        <f t="shared" si="21"/>
        <v>0</v>
      </c>
      <c r="N171" s="23"/>
    </row>
    <row r="172" spans="1:14" ht="15" customHeight="1" x14ac:dyDescent="0.2">
      <c r="A172" s="4"/>
      <c r="B172" s="12" t="str">
        <f t="shared" si="25"/>
        <v xml:space="preserve"> </v>
      </c>
      <c r="C172" s="40"/>
      <c r="D172" s="30" t="s">
        <v>15</v>
      </c>
      <c r="E172" s="40" t="s">
        <v>113</v>
      </c>
      <c r="F172" s="29"/>
      <c r="G172" s="29"/>
      <c r="H172" s="29"/>
      <c r="I172" s="36"/>
      <c r="J172" s="29"/>
      <c r="K172" s="35"/>
      <c r="L172" s="30"/>
      <c r="M172" s="23" t="b">
        <f t="shared" si="21"/>
        <v>0</v>
      </c>
      <c r="N172" s="23"/>
    </row>
    <row r="173" spans="1:14" ht="15" customHeight="1" x14ac:dyDescent="0.2">
      <c r="A173" s="4"/>
      <c r="B173" s="12" t="str">
        <f t="shared" si="25"/>
        <v xml:space="preserve"> </v>
      </c>
      <c r="C173" s="40"/>
      <c r="D173" s="30" t="s">
        <v>16</v>
      </c>
      <c r="E173" s="40" t="s">
        <v>115</v>
      </c>
      <c r="F173" s="29"/>
      <c r="G173" s="29"/>
      <c r="H173" s="29"/>
      <c r="I173" s="36"/>
      <c r="J173" s="29"/>
      <c r="K173" s="35"/>
      <c r="L173" s="30"/>
      <c r="M173" s="23" t="b">
        <f t="shared" si="21"/>
        <v>0</v>
      </c>
      <c r="N173" s="23"/>
    </row>
    <row r="174" spans="1:14" ht="15" customHeight="1" x14ac:dyDescent="0.2">
      <c r="A174" s="31"/>
      <c r="B174" s="12" t="str">
        <f t="shared" si="25"/>
        <v xml:space="preserve"> </v>
      </c>
      <c r="C174" s="30" t="str">
        <f t="shared" ref="C174:C186" si="26">IFERROR(IF(B174&gt;1,CHOOSE(WEEKDAY(B174),"Neděle","Pondělí","Úterý","Středa","Čtvrtek","Pátek","Sobota")," ")," ")</f>
        <v xml:space="preserve"> </v>
      </c>
      <c r="D174" s="30" t="s">
        <v>106</v>
      </c>
      <c r="E174" s="30" t="s">
        <v>17</v>
      </c>
      <c r="F174" s="29"/>
      <c r="G174" s="29"/>
      <c r="H174" s="29"/>
      <c r="I174" s="36"/>
      <c r="J174" s="29"/>
      <c r="K174" s="35"/>
      <c r="L174" s="30"/>
      <c r="M174" s="23" t="b">
        <f t="shared" si="21"/>
        <v>0</v>
      </c>
      <c r="N174" s="23"/>
    </row>
    <row r="175" spans="1:14" ht="15" customHeight="1" x14ac:dyDescent="0.2">
      <c r="A175" s="4"/>
      <c r="B175" s="12" t="str">
        <f t="shared" si="25"/>
        <v xml:space="preserve"> </v>
      </c>
      <c r="C175" s="13" t="str">
        <f t="shared" si="26"/>
        <v xml:space="preserve"> </v>
      </c>
      <c r="D175" s="30" t="s">
        <v>4</v>
      </c>
      <c r="E175" s="40" t="s">
        <v>111</v>
      </c>
      <c r="F175" s="29"/>
      <c r="G175" s="29"/>
      <c r="H175" s="29"/>
      <c r="I175" s="36"/>
      <c r="J175" s="29"/>
      <c r="K175" s="35"/>
      <c r="L175" s="30"/>
      <c r="M175" s="23" t="b">
        <f t="shared" si="21"/>
        <v>0</v>
      </c>
      <c r="N175" s="23"/>
    </row>
    <row r="176" spans="1:14" ht="15" customHeight="1" x14ac:dyDescent="0.2">
      <c r="A176" s="4"/>
      <c r="B176" s="12" t="str">
        <f t="shared" si="25"/>
        <v xml:space="preserve"> </v>
      </c>
      <c r="C176" s="13" t="str">
        <f t="shared" si="26"/>
        <v xml:space="preserve"> </v>
      </c>
      <c r="D176" s="30" t="s">
        <v>5</v>
      </c>
      <c r="E176" s="13" t="s">
        <v>18</v>
      </c>
      <c r="F176" s="29"/>
      <c r="G176" s="29"/>
      <c r="H176" s="29"/>
      <c r="I176" s="36"/>
      <c r="J176" s="29"/>
      <c r="K176" s="35"/>
      <c r="L176" s="30"/>
      <c r="M176" s="23" t="b">
        <f t="shared" si="21"/>
        <v>0</v>
      </c>
      <c r="N176" s="23"/>
    </row>
    <row r="177" spans="1:14" ht="15.75" customHeight="1" thickBot="1" x14ac:dyDescent="0.25">
      <c r="A177" s="4"/>
      <c r="B177" s="14" t="str">
        <f t="shared" si="25"/>
        <v xml:space="preserve"> </v>
      </c>
      <c r="C177" s="13" t="str">
        <f t="shared" si="26"/>
        <v xml:space="preserve"> </v>
      </c>
      <c r="D177" s="30" t="s">
        <v>6</v>
      </c>
      <c r="E177" s="40" t="s">
        <v>112</v>
      </c>
      <c r="F177" s="29"/>
      <c r="G177" s="29"/>
      <c r="H177" s="29"/>
      <c r="I177" s="36"/>
      <c r="J177" s="29"/>
      <c r="K177" s="35"/>
      <c r="L177" s="30"/>
      <c r="M177" s="23" t="b">
        <f t="shared" si="21"/>
        <v>0</v>
      </c>
      <c r="N177" s="23"/>
    </row>
    <row r="178" spans="1:14" ht="15" customHeight="1" x14ac:dyDescent="0.2">
      <c r="B178" s="12" t="str">
        <f>IF(A189&gt;0,A189," ")</f>
        <v xml:space="preserve"> </v>
      </c>
      <c r="C178" s="13" t="str">
        <f t="shared" si="26"/>
        <v xml:space="preserve"> </v>
      </c>
      <c r="D178" s="30" t="s">
        <v>7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21"/>
        <v>0</v>
      </c>
      <c r="N178" s="23"/>
    </row>
    <row r="179" spans="1:14" ht="15" customHeight="1" x14ac:dyDescent="0.2">
      <c r="A179" s="4"/>
      <c r="B179" s="12" t="str">
        <f t="shared" ref="B179:B191" si="27">IF(B178&gt;0,B178," ")</f>
        <v xml:space="preserve"> </v>
      </c>
      <c r="C179" s="13" t="str">
        <f t="shared" si="26"/>
        <v xml:space="preserve"> </v>
      </c>
      <c r="D179" s="30" t="s">
        <v>101</v>
      </c>
      <c r="E179" s="41" t="s">
        <v>103</v>
      </c>
      <c r="F179" s="29"/>
      <c r="G179" s="29"/>
      <c r="H179" s="29"/>
      <c r="I179" s="36"/>
      <c r="J179" s="29"/>
      <c r="K179" s="35"/>
      <c r="L179" s="30"/>
      <c r="M179" s="23" t="b">
        <f t="shared" si="21"/>
        <v>0</v>
      </c>
      <c r="N179" s="23"/>
    </row>
    <row r="180" spans="1:14" ht="15" customHeight="1" x14ac:dyDescent="0.2">
      <c r="A180" s="4"/>
      <c r="B180" s="12" t="str">
        <f t="shared" si="27"/>
        <v xml:space="preserve"> </v>
      </c>
      <c r="C180" s="13" t="str">
        <f t="shared" si="26"/>
        <v xml:space="preserve"> </v>
      </c>
      <c r="D180" s="30" t="s">
        <v>8</v>
      </c>
      <c r="E180" s="40" t="s">
        <v>102</v>
      </c>
      <c r="F180" s="29"/>
      <c r="G180" s="29"/>
      <c r="H180" s="29"/>
      <c r="I180" s="36"/>
      <c r="J180" s="29"/>
      <c r="K180" s="35"/>
      <c r="L180" s="30"/>
      <c r="M180" s="23" t="b">
        <f t="shared" si="21"/>
        <v>0</v>
      </c>
      <c r="N180" s="23"/>
    </row>
    <row r="181" spans="1:14" ht="15" customHeight="1" x14ac:dyDescent="0.2">
      <c r="A181" s="4"/>
      <c r="B181" s="12" t="str">
        <f t="shared" si="27"/>
        <v xml:space="preserve"> </v>
      </c>
      <c r="C181" s="13" t="str">
        <f t="shared" si="26"/>
        <v xml:space="preserve"> </v>
      </c>
      <c r="D181" s="30" t="s">
        <v>9</v>
      </c>
      <c r="E181" s="40" t="s">
        <v>104</v>
      </c>
      <c r="F181" s="29"/>
      <c r="G181" s="29"/>
      <c r="H181" s="29"/>
      <c r="I181" s="36"/>
      <c r="J181" s="29"/>
      <c r="K181" s="35"/>
      <c r="L181" s="30"/>
      <c r="M181" s="23" t="b">
        <f t="shared" si="21"/>
        <v>0</v>
      </c>
      <c r="N181" s="23"/>
    </row>
    <row r="182" spans="1:14" ht="15" customHeight="1" x14ac:dyDescent="0.2">
      <c r="A182" s="4"/>
      <c r="B182" s="12" t="str">
        <f t="shared" si="27"/>
        <v xml:space="preserve"> </v>
      </c>
      <c r="C182" s="13" t="str">
        <f t="shared" si="26"/>
        <v xml:space="preserve"> </v>
      </c>
      <c r="D182" s="30" t="s">
        <v>10</v>
      </c>
      <c r="E182" s="40" t="s">
        <v>105</v>
      </c>
      <c r="F182" s="29"/>
      <c r="G182" s="29"/>
      <c r="H182" s="29"/>
      <c r="I182" s="36"/>
      <c r="J182" s="29"/>
      <c r="K182" s="35"/>
      <c r="L182" s="30"/>
      <c r="M182" s="23" t="b">
        <f t="shared" si="21"/>
        <v>0</v>
      </c>
      <c r="N182" s="23"/>
    </row>
    <row r="183" spans="1:14" ht="15" customHeight="1" x14ac:dyDescent="0.2">
      <c r="A183" s="4"/>
      <c r="B183" s="12" t="str">
        <f t="shared" si="27"/>
        <v xml:space="preserve"> </v>
      </c>
      <c r="C183" s="13" t="str">
        <f t="shared" si="26"/>
        <v xml:space="preserve"> </v>
      </c>
      <c r="D183" s="30" t="s">
        <v>11</v>
      </c>
      <c r="E183" s="40" t="s">
        <v>107</v>
      </c>
      <c r="F183" s="29"/>
      <c r="G183" s="29"/>
      <c r="H183" s="29"/>
      <c r="I183" s="36"/>
      <c r="J183" s="29"/>
      <c r="K183" s="35"/>
      <c r="L183" s="30"/>
      <c r="M183" s="23" t="b">
        <f t="shared" si="21"/>
        <v>0</v>
      </c>
      <c r="N183" s="23"/>
    </row>
    <row r="184" spans="1:14" ht="15" customHeight="1" x14ac:dyDescent="0.2">
      <c r="A184" s="4"/>
      <c r="B184" s="12" t="str">
        <f t="shared" si="27"/>
        <v xml:space="preserve"> </v>
      </c>
      <c r="C184" s="13" t="str">
        <f t="shared" si="26"/>
        <v xml:space="preserve"> </v>
      </c>
      <c r="D184" s="30" t="s">
        <v>12</v>
      </c>
      <c r="E184" s="40" t="s">
        <v>108</v>
      </c>
      <c r="F184" s="29" t="s">
        <v>142</v>
      </c>
      <c r="G184" s="29" t="s">
        <v>143</v>
      </c>
      <c r="H184" s="29" t="s">
        <v>123</v>
      </c>
      <c r="I184" s="36"/>
      <c r="J184" s="29"/>
      <c r="K184" s="35"/>
      <c r="L184" s="30"/>
      <c r="M184" s="23" t="b">
        <f t="shared" si="21"/>
        <v>1</v>
      </c>
      <c r="N184" s="23"/>
    </row>
    <row r="185" spans="1:14" ht="15" customHeight="1" x14ac:dyDescent="0.2">
      <c r="A185" s="4"/>
      <c r="B185" s="12" t="str">
        <f t="shared" si="27"/>
        <v xml:space="preserve"> </v>
      </c>
      <c r="C185" s="13" t="str">
        <f t="shared" si="26"/>
        <v xml:space="preserve"> </v>
      </c>
      <c r="D185" s="30" t="s">
        <v>13</v>
      </c>
      <c r="E185" s="40" t="s">
        <v>109</v>
      </c>
      <c r="F185" s="29" t="s">
        <v>142</v>
      </c>
      <c r="G185" s="29" t="s">
        <v>143</v>
      </c>
      <c r="H185" s="29" t="s">
        <v>123</v>
      </c>
      <c r="I185" s="36"/>
      <c r="J185" s="29"/>
      <c r="K185" s="35"/>
      <c r="L185" s="30"/>
      <c r="M185" s="23" t="b">
        <f t="shared" si="21"/>
        <v>1</v>
      </c>
      <c r="N185" s="23"/>
    </row>
    <row r="186" spans="1:14" ht="15" customHeight="1" x14ac:dyDescent="0.2">
      <c r="A186" s="4"/>
      <c r="B186" s="12" t="str">
        <f t="shared" si="27"/>
        <v xml:space="preserve"> </v>
      </c>
      <c r="C186" s="13" t="str">
        <f t="shared" si="26"/>
        <v xml:space="preserve"> </v>
      </c>
      <c r="D186" s="30" t="s">
        <v>14</v>
      </c>
      <c r="E186" s="40" t="s">
        <v>110</v>
      </c>
      <c r="F186" s="29" t="s">
        <v>142</v>
      </c>
      <c r="G186" s="29" t="s">
        <v>143</v>
      </c>
      <c r="H186" s="29" t="s">
        <v>123</v>
      </c>
      <c r="I186" s="36"/>
      <c r="J186" s="29"/>
      <c r="K186" s="35"/>
      <c r="L186" s="30"/>
      <c r="M186" s="23" t="b">
        <f t="shared" si="21"/>
        <v>1</v>
      </c>
      <c r="N186" s="23"/>
    </row>
    <row r="187" spans="1:14" ht="15" customHeight="1" x14ac:dyDescent="0.2">
      <c r="A187" s="4"/>
      <c r="B187" s="12" t="str">
        <f t="shared" si="27"/>
        <v xml:space="preserve"> </v>
      </c>
      <c r="C187" s="40"/>
      <c r="D187" s="30" t="s">
        <v>15</v>
      </c>
      <c r="E187" s="40" t="s">
        <v>113</v>
      </c>
      <c r="F187" s="29" t="s">
        <v>142</v>
      </c>
      <c r="G187" s="29" t="s">
        <v>143</v>
      </c>
      <c r="H187" s="29" t="s">
        <v>123</v>
      </c>
      <c r="I187" s="36"/>
      <c r="J187" s="29"/>
      <c r="K187" s="35"/>
      <c r="L187" s="30"/>
      <c r="M187" s="23" t="b">
        <f t="shared" si="21"/>
        <v>1</v>
      </c>
      <c r="N187" s="23"/>
    </row>
    <row r="188" spans="1:14" ht="15" customHeight="1" x14ac:dyDescent="0.2">
      <c r="A188" s="4"/>
      <c r="B188" s="12" t="str">
        <f t="shared" si="27"/>
        <v xml:space="preserve"> </v>
      </c>
      <c r="C188" s="40"/>
      <c r="D188" s="30" t="s">
        <v>16</v>
      </c>
      <c r="E188" s="40" t="s">
        <v>115</v>
      </c>
      <c r="F188" s="29"/>
      <c r="G188" s="29"/>
      <c r="H188" s="29"/>
      <c r="I188" s="36"/>
      <c r="J188" s="29"/>
      <c r="K188" s="35"/>
      <c r="L188" s="30"/>
      <c r="M188" s="23" t="b">
        <f t="shared" si="21"/>
        <v>0</v>
      </c>
      <c r="N188" s="23"/>
    </row>
    <row r="189" spans="1:14" ht="15" customHeight="1" x14ac:dyDescent="0.2">
      <c r="A189" s="31"/>
      <c r="B189" s="12" t="str">
        <f t="shared" si="27"/>
        <v xml:space="preserve"> </v>
      </c>
      <c r="C189" s="30" t="str">
        <f t="shared" ref="C189:C201" si="28">IFERROR(IF(B189&gt;1,CHOOSE(WEEKDAY(B189),"Neděle","Pondělí","Úterý","Středa","Čtvrtek","Pátek","Sobota")," ")," ")</f>
        <v xml:space="preserve"> </v>
      </c>
      <c r="D189" s="30" t="s">
        <v>106</v>
      </c>
      <c r="E189" s="30" t="s">
        <v>17</v>
      </c>
      <c r="F189" s="29"/>
      <c r="G189" s="29"/>
      <c r="H189" s="29"/>
      <c r="I189" s="36"/>
      <c r="J189" s="29"/>
      <c r="K189" s="35"/>
      <c r="L189" s="30"/>
      <c r="M189" s="23" t="b">
        <f t="shared" si="21"/>
        <v>0</v>
      </c>
      <c r="N189" s="23"/>
    </row>
    <row r="190" spans="1:14" ht="15" customHeight="1" x14ac:dyDescent="0.2">
      <c r="A190" s="4"/>
      <c r="B190" s="12" t="str">
        <f t="shared" si="27"/>
        <v xml:space="preserve"> </v>
      </c>
      <c r="C190" s="13" t="str">
        <f t="shared" si="28"/>
        <v xml:space="preserve"> </v>
      </c>
      <c r="D190" s="30" t="s">
        <v>4</v>
      </c>
      <c r="E190" s="40" t="s">
        <v>111</v>
      </c>
      <c r="F190" s="29"/>
      <c r="G190" s="29"/>
      <c r="H190" s="29"/>
      <c r="I190" s="36"/>
      <c r="J190" s="29"/>
      <c r="K190" s="35"/>
      <c r="L190" s="30"/>
      <c r="M190" s="23" t="b">
        <f t="shared" si="21"/>
        <v>0</v>
      </c>
      <c r="N190" s="23"/>
    </row>
    <row r="191" spans="1:14" ht="15.75" customHeight="1" thickBot="1" x14ac:dyDescent="0.25">
      <c r="B191" s="14" t="str">
        <f t="shared" si="27"/>
        <v xml:space="preserve"> </v>
      </c>
      <c r="C191" s="13" t="str">
        <f t="shared" si="28"/>
        <v xml:space="preserve"> </v>
      </c>
      <c r="D191" s="30" t="s">
        <v>5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21"/>
        <v>0</v>
      </c>
      <c r="N191" s="23"/>
    </row>
    <row r="192" spans="1:14" ht="15" customHeight="1" x14ac:dyDescent="0.2">
      <c r="B192" s="12" t="str">
        <f>IF(A204&gt;0,A204," ")</f>
        <v xml:space="preserve"> </v>
      </c>
      <c r="C192" s="13" t="str">
        <f t="shared" si="28"/>
        <v xml:space="preserve"> </v>
      </c>
      <c r="D192" s="30" t="s">
        <v>6</v>
      </c>
      <c r="E192" s="40" t="s">
        <v>112</v>
      </c>
      <c r="F192" s="29"/>
      <c r="G192" s="29"/>
      <c r="H192" s="29"/>
      <c r="I192" s="36"/>
      <c r="J192" s="29"/>
      <c r="K192" s="35"/>
      <c r="L192" s="30"/>
      <c r="M192" s="23" t="b">
        <f t="shared" si="21"/>
        <v>0</v>
      </c>
      <c r="N192" s="23"/>
    </row>
    <row r="193" spans="1:14" ht="15" customHeight="1" x14ac:dyDescent="0.2">
      <c r="A193" s="4"/>
      <c r="B193" s="12" t="str">
        <f t="shared" ref="B193:B205" si="29">IF(B192&gt;0,B192," ")</f>
        <v xml:space="preserve"> </v>
      </c>
      <c r="C193" s="13" t="str">
        <f t="shared" si="28"/>
        <v xml:space="preserve"> </v>
      </c>
      <c r="D193" s="30" t="s">
        <v>7</v>
      </c>
      <c r="E193" s="13" t="s">
        <v>19</v>
      </c>
      <c r="F193" s="29"/>
      <c r="G193" s="29"/>
      <c r="H193" s="29"/>
      <c r="I193" s="36"/>
      <c r="J193" s="29"/>
      <c r="K193" s="35"/>
      <c r="L193" s="30"/>
      <c r="M193" s="23" t="b">
        <f t="shared" si="21"/>
        <v>0</v>
      </c>
      <c r="N193" s="23"/>
    </row>
    <row r="194" spans="1:14" ht="15" customHeight="1" x14ac:dyDescent="0.2">
      <c r="A194" s="4"/>
      <c r="B194" s="12" t="str">
        <f t="shared" si="29"/>
        <v xml:space="preserve"> </v>
      </c>
      <c r="C194" s="13" t="str">
        <f t="shared" si="28"/>
        <v xml:space="preserve"> </v>
      </c>
      <c r="D194" s="30" t="s">
        <v>101</v>
      </c>
      <c r="E194" s="41" t="s">
        <v>103</v>
      </c>
      <c r="F194" s="29"/>
      <c r="G194" s="29"/>
      <c r="H194" s="29"/>
      <c r="I194" s="36"/>
      <c r="J194" s="29"/>
      <c r="K194" s="35"/>
      <c r="L194" s="30"/>
      <c r="M194" s="23" t="b">
        <f t="shared" si="21"/>
        <v>0</v>
      </c>
      <c r="N194" s="23"/>
    </row>
    <row r="195" spans="1:14" ht="15" customHeight="1" x14ac:dyDescent="0.2">
      <c r="A195" s="4"/>
      <c r="B195" s="12" t="str">
        <f t="shared" si="29"/>
        <v xml:space="preserve"> </v>
      </c>
      <c r="C195" s="13" t="str">
        <f t="shared" si="28"/>
        <v xml:space="preserve"> </v>
      </c>
      <c r="D195" s="30" t="s">
        <v>8</v>
      </c>
      <c r="E195" s="40" t="s">
        <v>102</v>
      </c>
      <c r="F195" s="29"/>
      <c r="G195" s="29"/>
      <c r="H195" s="29"/>
      <c r="I195" s="36"/>
      <c r="J195" s="29"/>
      <c r="K195" s="35"/>
      <c r="L195" s="30"/>
      <c r="M195" s="23" t="b">
        <f t="shared" si="21"/>
        <v>0</v>
      </c>
      <c r="N195" s="23"/>
    </row>
    <row r="196" spans="1:14" ht="15" customHeight="1" x14ac:dyDescent="0.2">
      <c r="A196" s="4"/>
      <c r="B196" s="12" t="str">
        <f t="shared" si="29"/>
        <v xml:space="preserve"> </v>
      </c>
      <c r="C196" s="13" t="str">
        <f t="shared" si="28"/>
        <v xml:space="preserve"> </v>
      </c>
      <c r="D196" s="30" t="s">
        <v>9</v>
      </c>
      <c r="E196" s="40" t="s">
        <v>104</v>
      </c>
      <c r="F196" s="29"/>
      <c r="G196" s="29"/>
      <c r="H196" s="29"/>
      <c r="I196" s="36"/>
      <c r="J196" s="29"/>
      <c r="K196" s="35"/>
      <c r="L196" s="30"/>
      <c r="M196" s="23" t="b">
        <f t="shared" si="21"/>
        <v>0</v>
      </c>
      <c r="N196" s="23"/>
    </row>
    <row r="197" spans="1:14" ht="15" customHeight="1" x14ac:dyDescent="0.2">
      <c r="A197" s="4"/>
      <c r="B197" s="12" t="str">
        <f t="shared" si="29"/>
        <v xml:space="preserve"> </v>
      </c>
      <c r="C197" s="13" t="str">
        <f t="shared" si="28"/>
        <v xml:space="preserve"> </v>
      </c>
      <c r="D197" s="30" t="s">
        <v>10</v>
      </c>
      <c r="E197" s="40" t="s">
        <v>105</v>
      </c>
      <c r="F197" s="29"/>
      <c r="G197" s="29"/>
      <c r="H197" s="29"/>
      <c r="I197" s="36"/>
      <c r="J197" s="29"/>
      <c r="K197" s="35"/>
      <c r="L197" s="30"/>
      <c r="M197" s="23" t="b">
        <f t="shared" si="21"/>
        <v>0</v>
      </c>
      <c r="N197" s="23"/>
    </row>
    <row r="198" spans="1:14" ht="15" customHeight="1" x14ac:dyDescent="0.2">
      <c r="A198" s="4"/>
      <c r="B198" s="12" t="str">
        <f t="shared" si="29"/>
        <v xml:space="preserve"> </v>
      </c>
      <c r="C198" s="13" t="str">
        <f t="shared" si="28"/>
        <v xml:space="preserve"> </v>
      </c>
      <c r="D198" s="30" t="s">
        <v>11</v>
      </c>
      <c r="E198" s="40" t="s">
        <v>107</v>
      </c>
      <c r="F198" s="29"/>
      <c r="G198" s="29"/>
      <c r="H198" s="29"/>
      <c r="I198" s="36"/>
      <c r="J198" s="29"/>
      <c r="K198" s="35"/>
      <c r="L198" s="30"/>
      <c r="M198" s="23" t="b">
        <f t="shared" si="21"/>
        <v>0</v>
      </c>
      <c r="N198" s="23"/>
    </row>
    <row r="199" spans="1:14" ht="15" customHeight="1" x14ac:dyDescent="0.2">
      <c r="A199" s="4"/>
      <c r="B199" s="12" t="str">
        <f t="shared" si="29"/>
        <v xml:space="preserve"> </v>
      </c>
      <c r="C199" s="13" t="str">
        <f t="shared" si="28"/>
        <v xml:space="preserve"> </v>
      </c>
      <c r="D199" s="30" t="s">
        <v>12</v>
      </c>
      <c r="E199" s="40" t="s">
        <v>108</v>
      </c>
      <c r="F199" s="29"/>
      <c r="G199" s="29"/>
      <c r="H199" s="29"/>
      <c r="I199" s="36"/>
      <c r="J199" s="29"/>
      <c r="K199" s="35"/>
      <c r="L199" s="30"/>
      <c r="M199" s="23" t="b">
        <f t="shared" si="21"/>
        <v>0</v>
      </c>
      <c r="N199" s="23"/>
    </row>
    <row r="200" spans="1:14" ht="15" customHeight="1" x14ac:dyDescent="0.2">
      <c r="A200" s="4"/>
      <c r="B200" s="12" t="str">
        <f t="shared" si="29"/>
        <v xml:space="preserve"> </v>
      </c>
      <c r="C200" s="13" t="str">
        <f t="shared" si="28"/>
        <v xml:space="preserve"> </v>
      </c>
      <c r="D200" s="30" t="s">
        <v>13</v>
      </c>
      <c r="E200" s="40" t="s">
        <v>109</v>
      </c>
      <c r="F200" s="29"/>
      <c r="G200" s="29"/>
      <c r="H200" s="29"/>
      <c r="I200" s="36"/>
      <c r="J200" s="29"/>
      <c r="K200" s="35"/>
      <c r="L200" s="30"/>
      <c r="M200" s="23" t="b">
        <f t="shared" si="21"/>
        <v>0</v>
      </c>
      <c r="N200" s="23"/>
    </row>
    <row r="201" spans="1:14" ht="15" customHeight="1" x14ac:dyDescent="0.2">
      <c r="A201" s="4"/>
      <c r="B201" s="12" t="str">
        <f t="shared" si="29"/>
        <v xml:space="preserve"> </v>
      </c>
      <c r="C201" s="13" t="str">
        <f t="shared" si="28"/>
        <v xml:space="preserve"> </v>
      </c>
      <c r="D201" s="30" t="s">
        <v>14</v>
      </c>
      <c r="E201" s="40" t="s">
        <v>110</v>
      </c>
      <c r="F201" s="29"/>
      <c r="G201" s="29"/>
      <c r="H201" s="29"/>
      <c r="I201" s="36"/>
      <c r="J201" s="29"/>
      <c r="K201" s="35"/>
      <c r="L201" s="30"/>
      <c r="M201" s="23" t="b">
        <f t="shared" si="21"/>
        <v>0</v>
      </c>
      <c r="N201" s="23"/>
    </row>
    <row r="202" spans="1:14" ht="15" customHeight="1" x14ac:dyDescent="0.2">
      <c r="A202" s="4"/>
      <c r="B202" s="12" t="str">
        <f t="shared" si="29"/>
        <v xml:space="preserve"> </v>
      </c>
      <c r="C202" s="40"/>
      <c r="D202" s="30" t="s">
        <v>15</v>
      </c>
      <c r="E202" s="40" t="s">
        <v>113</v>
      </c>
      <c r="F202" s="29"/>
      <c r="G202" s="29"/>
      <c r="H202" s="29"/>
      <c r="I202" s="36"/>
      <c r="J202" s="29"/>
      <c r="K202" s="35"/>
      <c r="L202" s="30"/>
      <c r="M202" s="23" t="b">
        <f t="shared" ref="M202:M265" si="30">AND(NOT(AND(ISBLANK(F202),ISBLANK(G202),ISBLANK(H202),ISBLANK(I202),ISBLANK(J202),ISBLANK(K202),ISBLANK(L202))), OR(LEN(C202)&lt;2,ISBLANK(D202),ISBLANK(E202),ISBLANK(F202),ISBLANK(G202),ISBLANK(H202),ISBLANK(I202),ISBLANK(J202),ISBLANK(K202),AND(K202=YesValue,ISBLANK(L202))))</f>
        <v>0</v>
      </c>
      <c r="N202" s="23"/>
    </row>
    <row r="203" spans="1:14" ht="15" customHeight="1" x14ac:dyDescent="0.2">
      <c r="A203" s="4"/>
      <c r="B203" s="12" t="str">
        <f t="shared" si="29"/>
        <v xml:space="preserve"> </v>
      </c>
      <c r="C203" s="40"/>
      <c r="D203" s="30" t="s">
        <v>16</v>
      </c>
      <c r="E203" s="40" t="s">
        <v>115</v>
      </c>
      <c r="F203" s="29"/>
      <c r="G203" s="29"/>
      <c r="H203" s="29"/>
      <c r="I203" s="36"/>
      <c r="J203" s="29"/>
      <c r="K203" s="35"/>
      <c r="L203" s="30"/>
      <c r="M203" s="23" t="b">
        <f t="shared" si="30"/>
        <v>0</v>
      </c>
      <c r="N203" s="23"/>
    </row>
    <row r="204" spans="1:14" ht="15" customHeight="1" x14ac:dyDescent="0.2">
      <c r="A204" s="31"/>
      <c r="B204" s="12" t="str">
        <f t="shared" si="29"/>
        <v xml:space="preserve"> </v>
      </c>
      <c r="C204" s="30" t="str">
        <f t="shared" ref="C204:C216" si="31">IFERROR(IF(B204&gt;1,CHOOSE(WEEKDAY(B204),"Neděle","Pondělí","Úterý","Středa","Čtvrtek","Pátek","Sobota")," ")," ")</f>
        <v xml:space="preserve"> </v>
      </c>
      <c r="D204" s="30" t="s">
        <v>106</v>
      </c>
      <c r="E204" s="30" t="s">
        <v>17</v>
      </c>
      <c r="F204" s="29"/>
      <c r="G204" s="29"/>
      <c r="H204" s="29"/>
      <c r="I204" s="36"/>
      <c r="J204" s="29"/>
      <c r="K204" s="35"/>
      <c r="L204" s="30"/>
      <c r="M204" s="23" t="b">
        <f t="shared" si="30"/>
        <v>0</v>
      </c>
      <c r="N204" s="23"/>
    </row>
    <row r="205" spans="1:14" ht="15.75" customHeight="1" x14ac:dyDescent="0.2">
      <c r="B205" s="15" t="str">
        <f t="shared" si="29"/>
        <v xml:space="preserve"> </v>
      </c>
      <c r="C205" s="13" t="str">
        <f t="shared" si="31"/>
        <v xml:space="preserve"> </v>
      </c>
      <c r="D205" s="30" t="s">
        <v>4</v>
      </c>
      <c r="E205" s="40" t="s">
        <v>111</v>
      </c>
      <c r="F205" s="29"/>
      <c r="G205" s="29"/>
      <c r="H205" s="29"/>
      <c r="I205" s="36"/>
      <c r="J205" s="29"/>
      <c r="K205" s="35"/>
      <c r="L205" s="30"/>
      <c r="M205" s="23" t="b">
        <f t="shared" si="30"/>
        <v>0</v>
      </c>
      <c r="N205" s="23"/>
    </row>
    <row r="206" spans="1:14" ht="15" customHeight="1" x14ac:dyDescent="0.2">
      <c r="B206" s="12" t="str">
        <f>IF(A219&gt;0,A219," ")</f>
        <v xml:space="preserve"> </v>
      </c>
      <c r="C206" s="13" t="str">
        <f t="shared" si="31"/>
        <v xml:space="preserve"> </v>
      </c>
      <c r="D206" s="30" t="s">
        <v>5</v>
      </c>
      <c r="E206" s="13" t="s">
        <v>18</v>
      </c>
      <c r="F206" s="29"/>
      <c r="G206" s="29"/>
      <c r="H206" s="29"/>
      <c r="I206" s="36"/>
      <c r="J206" s="29"/>
      <c r="K206" s="35"/>
      <c r="L206" s="30"/>
      <c r="M206" s="23" t="b">
        <f t="shared" si="30"/>
        <v>0</v>
      </c>
      <c r="N206" s="23"/>
    </row>
    <row r="207" spans="1:14" ht="15" customHeight="1" x14ac:dyDescent="0.2">
      <c r="A207" s="4"/>
      <c r="B207" s="12" t="str">
        <f t="shared" ref="B207:B219" si="32">IF(B206&gt;0,B206," ")</f>
        <v xml:space="preserve"> </v>
      </c>
      <c r="C207" s="13" t="str">
        <f t="shared" si="31"/>
        <v xml:space="preserve"> </v>
      </c>
      <c r="D207" s="30" t="s">
        <v>6</v>
      </c>
      <c r="E207" s="40" t="s">
        <v>112</v>
      </c>
      <c r="F207" s="29"/>
      <c r="G207" s="29"/>
      <c r="H207" s="29"/>
      <c r="I207" s="36"/>
      <c r="J207" s="29"/>
      <c r="K207" s="35"/>
      <c r="L207" s="30"/>
      <c r="M207" s="23" t="b">
        <f t="shared" si="30"/>
        <v>0</v>
      </c>
      <c r="N207" s="23"/>
    </row>
    <row r="208" spans="1:14" ht="15" customHeight="1" x14ac:dyDescent="0.2">
      <c r="A208" s="4"/>
      <c r="B208" s="12" t="str">
        <f t="shared" si="32"/>
        <v xml:space="preserve"> </v>
      </c>
      <c r="C208" s="13" t="str">
        <f t="shared" si="31"/>
        <v xml:space="preserve"> </v>
      </c>
      <c r="D208" s="30" t="s">
        <v>7</v>
      </c>
      <c r="E208" s="13" t="s">
        <v>19</v>
      </c>
      <c r="F208" s="29"/>
      <c r="G208" s="29"/>
      <c r="H208" s="29"/>
      <c r="I208" s="36"/>
      <c r="J208" s="29"/>
      <c r="K208" s="35"/>
      <c r="L208" s="30"/>
      <c r="M208" s="23" t="b">
        <f t="shared" si="30"/>
        <v>0</v>
      </c>
      <c r="N208" s="23"/>
    </row>
    <row r="209" spans="1:14" ht="15" customHeight="1" x14ac:dyDescent="0.2">
      <c r="A209" s="4"/>
      <c r="B209" s="12" t="str">
        <f t="shared" si="32"/>
        <v xml:space="preserve"> </v>
      </c>
      <c r="C209" s="13" t="str">
        <f t="shared" si="31"/>
        <v xml:space="preserve"> </v>
      </c>
      <c r="D209" s="30" t="s">
        <v>101</v>
      </c>
      <c r="E209" s="41" t="s">
        <v>103</v>
      </c>
      <c r="F209" s="29"/>
      <c r="G209" s="29"/>
      <c r="H209" s="29"/>
      <c r="I209" s="36"/>
      <c r="J209" s="29"/>
      <c r="K209" s="35"/>
      <c r="L209" s="30"/>
      <c r="M209" s="23" t="b">
        <f t="shared" si="30"/>
        <v>0</v>
      </c>
      <c r="N209" s="23"/>
    </row>
    <row r="210" spans="1:14" ht="15" customHeight="1" x14ac:dyDescent="0.2">
      <c r="A210" s="4"/>
      <c r="B210" s="12" t="str">
        <f t="shared" si="32"/>
        <v xml:space="preserve"> </v>
      </c>
      <c r="C210" s="13" t="str">
        <f t="shared" si="31"/>
        <v xml:space="preserve"> </v>
      </c>
      <c r="D210" s="30" t="s">
        <v>8</v>
      </c>
      <c r="E210" s="40" t="s">
        <v>102</v>
      </c>
      <c r="F210" s="29"/>
      <c r="G210" s="29"/>
      <c r="H210" s="29"/>
      <c r="I210" s="36"/>
      <c r="J210" s="29"/>
      <c r="K210" s="35"/>
      <c r="L210" s="30"/>
      <c r="M210" s="23" t="b">
        <f t="shared" si="30"/>
        <v>0</v>
      </c>
      <c r="N210" s="23"/>
    </row>
    <row r="211" spans="1:14" ht="15" customHeight="1" x14ac:dyDescent="0.2">
      <c r="A211" s="4"/>
      <c r="B211" s="12" t="str">
        <f t="shared" si="32"/>
        <v xml:space="preserve"> </v>
      </c>
      <c r="C211" s="13" t="str">
        <f t="shared" si="31"/>
        <v xml:space="preserve"> </v>
      </c>
      <c r="D211" s="30" t="s">
        <v>9</v>
      </c>
      <c r="E211" s="40" t="s">
        <v>104</v>
      </c>
      <c r="F211" s="29"/>
      <c r="G211" s="29"/>
      <c r="H211" s="29"/>
      <c r="I211" s="36"/>
      <c r="J211" s="29"/>
      <c r="K211" s="35"/>
      <c r="L211" s="30"/>
      <c r="M211" s="23" t="b">
        <f t="shared" si="30"/>
        <v>0</v>
      </c>
      <c r="N211" s="23"/>
    </row>
    <row r="212" spans="1:14" ht="15" customHeight="1" x14ac:dyDescent="0.2">
      <c r="A212" s="4"/>
      <c r="B212" s="12" t="str">
        <f t="shared" si="32"/>
        <v xml:space="preserve"> </v>
      </c>
      <c r="C212" s="13" t="str">
        <f t="shared" si="31"/>
        <v xml:space="preserve"> </v>
      </c>
      <c r="D212" s="30" t="s">
        <v>10</v>
      </c>
      <c r="E212" s="40" t="s">
        <v>105</v>
      </c>
      <c r="F212" s="29"/>
      <c r="G212" s="29"/>
      <c r="H212" s="29"/>
      <c r="I212" s="36"/>
      <c r="J212" s="29"/>
      <c r="K212" s="35"/>
      <c r="L212" s="30"/>
      <c r="M212" s="23" t="b">
        <f t="shared" si="30"/>
        <v>0</v>
      </c>
      <c r="N212" s="23"/>
    </row>
    <row r="213" spans="1:14" ht="15" customHeight="1" x14ac:dyDescent="0.2">
      <c r="A213" s="4"/>
      <c r="B213" s="12" t="str">
        <f t="shared" si="32"/>
        <v xml:space="preserve"> </v>
      </c>
      <c r="C213" s="13" t="str">
        <f t="shared" si="31"/>
        <v xml:space="preserve"> </v>
      </c>
      <c r="D213" s="30" t="s">
        <v>11</v>
      </c>
      <c r="E213" s="40" t="s">
        <v>107</v>
      </c>
      <c r="F213" s="29"/>
      <c r="G213" s="29"/>
      <c r="H213" s="29"/>
      <c r="I213" s="36"/>
      <c r="J213" s="29"/>
      <c r="K213" s="35"/>
      <c r="L213" s="30"/>
      <c r="M213" s="23" t="b">
        <f t="shared" si="30"/>
        <v>0</v>
      </c>
      <c r="N213" s="23"/>
    </row>
    <row r="214" spans="1:14" ht="15" customHeight="1" x14ac:dyDescent="0.2">
      <c r="A214" s="4"/>
      <c r="B214" s="12" t="str">
        <f t="shared" si="32"/>
        <v xml:space="preserve"> </v>
      </c>
      <c r="C214" s="13" t="str">
        <f t="shared" si="31"/>
        <v xml:space="preserve"> </v>
      </c>
      <c r="D214" s="30" t="s">
        <v>12</v>
      </c>
      <c r="E214" s="40" t="s">
        <v>108</v>
      </c>
      <c r="F214" s="29"/>
      <c r="G214" s="29"/>
      <c r="H214" s="29"/>
      <c r="I214" s="36"/>
      <c r="J214" s="29"/>
      <c r="K214" s="35"/>
      <c r="L214" s="30"/>
      <c r="M214" s="23" t="b">
        <f t="shared" si="30"/>
        <v>0</v>
      </c>
      <c r="N214" s="23"/>
    </row>
    <row r="215" spans="1:14" ht="15" customHeight="1" x14ac:dyDescent="0.2">
      <c r="A215" s="4"/>
      <c r="B215" s="12" t="str">
        <f t="shared" si="32"/>
        <v xml:space="preserve"> </v>
      </c>
      <c r="C215" s="13" t="str">
        <f t="shared" si="31"/>
        <v xml:space="preserve"> </v>
      </c>
      <c r="D215" s="30" t="s">
        <v>13</v>
      </c>
      <c r="E215" s="40" t="s">
        <v>109</v>
      </c>
      <c r="F215" s="29"/>
      <c r="G215" s="29"/>
      <c r="H215" s="29"/>
      <c r="I215" s="36"/>
      <c r="J215" s="29"/>
      <c r="K215" s="35"/>
      <c r="L215" s="30"/>
      <c r="M215" s="23" t="b">
        <f t="shared" si="30"/>
        <v>0</v>
      </c>
      <c r="N215" s="23"/>
    </row>
    <row r="216" spans="1:14" ht="15" customHeight="1" x14ac:dyDescent="0.2">
      <c r="A216" s="4"/>
      <c r="B216" s="12" t="str">
        <f t="shared" si="32"/>
        <v xml:space="preserve"> </v>
      </c>
      <c r="C216" s="13" t="str">
        <f t="shared" si="31"/>
        <v xml:space="preserve"> </v>
      </c>
      <c r="D216" s="30" t="s">
        <v>14</v>
      </c>
      <c r="E216" s="40" t="s">
        <v>110</v>
      </c>
      <c r="F216" s="29"/>
      <c r="G216" s="29"/>
      <c r="H216" s="29"/>
      <c r="I216" s="36"/>
      <c r="J216" s="29"/>
      <c r="K216" s="35"/>
      <c r="L216" s="30"/>
      <c r="M216" s="23" t="b">
        <f t="shared" si="30"/>
        <v>0</v>
      </c>
      <c r="N216" s="23"/>
    </row>
    <row r="217" spans="1:14" ht="15" customHeight="1" x14ac:dyDescent="0.2">
      <c r="A217" s="4"/>
      <c r="B217" s="12" t="str">
        <f t="shared" si="32"/>
        <v xml:space="preserve"> </v>
      </c>
      <c r="C217" s="40"/>
      <c r="D217" s="30" t="s">
        <v>15</v>
      </c>
      <c r="E217" s="40" t="s">
        <v>113</v>
      </c>
      <c r="F217" s="29"/>
      <c r="G217" s="29"/>
      <c r="H217" s="29"/>
      <c r="I217" s="36"/>
      <c r="J217" s="29"/>
      <c r="K217" s="35"/>
      <c r="L217" s="30"/>
      <c r="M217" s="23" t="b">
        <f t="shared" si="30"/>
        <v>0</v>
      </c>
      <c r="N217" s="23"/>
    </row>
    <row r="218" spans="1:14" ht="15" customHeight="1" x14ac:dyDescent="0.2">
      <c r="A218" s="4"/>
      <c r="B218" s="12" t="str">
        <f t="shared" si="32"/>
        <v xml:space="preserve"> </v>
      </c>
      <c r="C218" s="40"/>
      <c r="D218" s="30" t="s">
        <v>16</v>
      </c>
      <c r="E218" s="40" t="s">
        <v>115</v>
      </c>
      <c r="F218" s="29"/>
      <c r="G218" s="29"/>
      <c r="H218" s="29"/>
      <c r="I218" s="36"/>
      <c r="J218" s="29"/>
      <c r="K218" s="35"/>
      <c r="L218" s="30"/>
      <c r="M218" s="23" t="b">
        <f t="shared" si="30"/>
        <v>0</v>
      </c>
      <c r="N218" s="23"/>
    </row>
    <row r="219" spans="1:14" ht="15.75" customHeight="1" thickBot="1" x14ac:dyDescent="0.25">
      <c r="A219" s="31"/>
      <c r="B219" s="14" t="str">
        <f t="shared" si="32"/>
        <v xml:space="preserve"> </v>
      </c>
      <c r="C219" s="30" t="str">
        <f t="shared" ref="C219:C231" si="33">IFERROR(IF(B219&gt;1,CHOOSE(WEEKDAY(B219),"Neděle","Pondělí","Úterý","Středa","Čtvrtek","Pátek","Sobota")," ")," ")</f>
        <v xml:space="preserve"> </v>
      </c>
      <c r="D219" s="30" t="s">
        <v>106</v>
      </c>
      <c r="E219" s="30" t="s">
        <v>17</v>
      </c>
      <c r="F219" s="29"/>
      <c r="G219" s="29"/>
      <c r="H219" s="29"/>
      <c r="I219" s="36"/>
      <c r="J219" s="29"/>
      <c r="K219" s="35"/>
      <c r="L219" s="30"/>
      <c r="M219" s="23" t="b">
        <f t="shared" si="30"/>
        <v>0</v>
      </c>
      <c r="N219" s="23"/>
    </row>
    <row r="220" spans="1:14" ht="15" customHeight="1" x14ac:dyDescent="0.2">
      <c r="B220" s="12" t="str">
        <f>IF(A234&gt;0,A234," ")</f>
        <v xml:space="preserve"> </v>
      </c>
      <c r="C220" s="13" t="str">
        <f t="shared" si="33"/>
        <v xml:space="preserve"> </v>
      </c>
      <c r="D220" s="30" t="s">
        <v>4</v>
      </c>
      <c r="E220" s="40" t="s">
        <v>111</v>
      </c>
      <c r="F220" s="29"/>
      <c r="G220" s="29"/>
      <c r="H220" s="29"/>
      <c r="I220" s="36"/>
      <c r="J220" s="29"/>
      <c r="K220" s="35"/>
      <c r="L220" s="30"/>
      <c r="M220" s="23" t="b">
        <f t="shared" si="30"/>
        <v>0</v>
      </c>
      <c r="N220" s="23"/>
    </row>
    <row r="221" spans="1:14" ht="15" customHeight="1" x14ac:dyDescent="0.2">
      <c r="A221" s="4"/>
      <c r="B221" s="12" t="str">
        <f t="shared" ref="B221:B233" si="34">IF(B220&gt;0,B220," ")</f>
        <v xml:space="preserve"> </v>
      </c>
      <c r="C221" s="13" t="str">
        <f t="shared" si="33"/>
        <v xml:space="preserve"> </v>
      </c>
      <c r="D221" s="30" t="s">
        <v>5</v>
      </c>
      <c r="E221" s="13" t="s">
        <v>18</v>
      </c>
      <c r="F221" s="29"/>
      <c r="G221" s="29"/>
      <c r="H221" s="29"/>
      <c r="I221" s="36"/>
      <c r="J221" s="29"/>
      <c r="K221" s="35"/>
      <c r="L221" s="30"/>
      <c r="M221" s="23" t="b">
        <f t="shared" si="30"/>
        <v>0</v>
      </c>
      <c r="N221" s="23"/>
    </row>
    <row r="222" spans="1:14" ht="15" customHeight="1" x14ac:dyDescent="0.2">
      <c r="A222" s="4"/>
      <c r="B222" s="12" t="str">
        <f t="shared" si="34"/>
        <v xml:space="preserve"> </v>
      </c>
      <c r="C222" s="13" t="str">
        <f t="shared" si="33"/>
        <v xml:space="preserve"> </v>
      </c>
      <c r="D222" s="30" t="s">
        <v>6</v>
      </c>
      <c r="E222" s="40" t="s">
        <v>112</v>
      </c>
      <c r="F222" s="29"/>
      <c r="G222" s="29"/>
      <c r="H222" s="29"/>
      <c r="I222" s="36"/>
      <c r="J222" s="29"/>
      <c r="K222" s="35"/>
      <c r="L222" s="30"/>
      <c r="M222" s="23" t="b">
        <f t="shared" si="30"/>
        <v>0</v>
      </c>
      <c r="N222" s="23"/>
    </row>
    <row r="223" spans="1:14" ht="15" customHeight="1" x14ac:dyDescent="0.2">
      <c r="A223" s="4"/>
      <c r="B223" s="12" t="str">
        <f t="shared" si="34"/>
        <v xml:space="preserve"> </v>
      </c>
      <c r="C223" s="13" t="str">
        <f t="shared" si="33"/>
        <v xml:space="preserve"> </v>
      </c>
      <c r="D223" s="30" t="s">
        <v>7</v>
      </c>
      <c r="E223" s="13" t="s">
        <v>19</v>
      </c>
      <c r="F223" s="29"/>
      <c r="G223" s="29"/>
      <c r="H223" s="29"/>
      <c r="I223" s="36"/>
      <c r="J223" s="29"/>
      <c r="K223" s="35"/>
      <c r="L223" s="30"/>
      <c r="M223" s="23" t="b">
        <f t="shared" si="30"/>
        <v>0</v>
      </c>
      <c r="N223" s="23"/>
    </row>
    <row r="224" spans="1:14" ht="15" customHeight="1" x14ac:dyDescent="0.2">
      <c r="A224" s="4"/>
      <c r="B224" s="12" t="str">
        <f t="shared" si="34"/>
        <v xml:space="preserve"> </v>
      </c>
      <c r="C224" s="13" t="str">
        <f t="shared" si="33"/>
        <v xml:space="preserve"> </v>
      </c>
      <c r="D224" s="30" t="s">
        <v>101</v>
      </c>
      <c r="E224" s="41" t="s">
        <v>103</v>
      </c>
      <c r="F224" s="29"/>
      <c r="G224" s="29"/>
      <c r="H224" s="29"/>
      <c r="I224" s="36"/>
      <c r="J224" s="29"/>
      <c r="K224" s="35"/>
      <c r="L224" s="30"/>
      <c r="M224" s="23" t="b">
        <f t="shared" si="30"/>
        <v>0</v>
      </c>
      <c r="N224" s="23"/>
    </row>
    <row r="225" spans="1:14" ht="15" customHeight="1" x14ac:dyDescent="0.2">
      <c r="A225" s="4"/>
      <c r="B225" s="12" t="str">
        <f t="shared" si="34"/>
        <v xml:space="preserve"> </v>
      </c>
      <c r="C225" s="13" t="str">
        <f t="shared" si="33"/>
        <v xml:space="preserve"> </v>
      </c>
      <c r="D225" s="30" t="s">
        <v>8</v>
      </c>
      <c r="E225" s="40" t="s">
        <v>102</v>
      </c>
      <c r="F225" s="29"/>
      <c r="G225" s="29"/>
      <c r="H225" s="29"/>
      <c r="I225" s="36"/>
      <c r="J225" s="29"/>
      <c r="K225" s="35"/>
      <c r="L225" s="30"/>
      <c r="M225" s="23" t="b">
        <f t="shared" si="30"/>
        <v>0</v>
      </c>
      <c r="N225" s="23"/>
    </row>
    <row r="226" spans="1:14" ht="15" customHeight="1" x14ac:dyDescent="0.2">
      <c r="A226" s="4"/>
      <c r="B226" s="12" t="str">
        <f t="shared" si="34"/>
        <v xml:space="preserve"> </v>
      </c>
      <c r="C226" s="13" t="str">
        <f t="shared" si="33"/>
        <v xml:space="preserve"> </v>
      </c>
      <c r="D226" s="30" t="s">
        <v>9</v>
      </c>
      <c r="E226" s="40" t="s">
        <v>104</v>
      </c>
      <c r="F226" s="29"/>
      <c r="G226" s="29"/>
      <c r="H226" s="29"/>
      <c r="I226" s="36"/>
      <c r="J226" s="29"/>
      <c r="K226" s="35"/>
      <c r="L226" s="30"/>
      <c r="M226" s="23" t="b">
        <f t="shared" si="30"/>
        <v>0</v>
      </c>
      <c r="N226" s="23"/>
    </row>
    <row r="227" spans="1:14" ht="15" customHeight="1" x14ac:dyDescent="0.2">
      <c r="A227" s="4"/>
      <c r="B227" s="12" t="str">
        <f t="shared" si="34"/>
        <v xml:space="preserve"> </v>
      </c>
      <c r="C227" s="13" t="str">
        <f t="shared" si="33"/>
        <v xml:space="preserve"> </v>
      </c>
      <c r="D227" s="30" t="s">
        <v>10</v>
      </c>
      <c r="E227" s="40" t="s">
        <v>105</v>
      </c>
      <c r="F227" s="29"/>
      <c r="G227" s="29"/>
      <c r="H227" s="29"/>
      <c r="I227" s="36"/>
      <c r="J227" s="29"/>
      <c r="K227" s="35"/>
      <c r="L227" s="30"/>
      <c r="M227" s="23" t="b">
        <f t="shared" si="30"/>
        <v>0</v>
      </c>
      <c r="N227" s="23"/>
    </row>
    <row r="228" spans="1:14" ht="15" customHeight="1" x14ac:dyDescent="0.2">
      <c r="A228" s="4"/>
      <c r="B228" s="12" t="str">
        <f t="shared" si="34"/>
        <v xml:space="preserve"> </v>
      </c>
      <c r="C228" s="13" t="str">
        <f t="shared" si="33"/>
        <v xml:space="preserve"> </v>
      </c>
      <c r="D228" s="30" t="s">
        <v>11</v>
      </c>
      <c r="E228" s="40" t="s">
        <v>107</v>
      </c>
      <c r="F228" s="29"/>
      <c r="G228" s="29"/>
      <c r="H228" s="29"/>
      <c r="I228" s="36"/>
      <c r="J228" s="29"/>
      <c r="K228" s="35"/>
      <c r="L228" s="30"/>
      <c r="M228" s="23" t="b">
        <f t="shared" si="30"/>
        <v>0</v>
      </c>
      <c r="N228" s="23"/>
    </row>
    <row r="229" spans="1:14" ht="15" customHeight="1" x14ac:dyDescent="0.2">
      <c r="A229" s="4"/>
      <c r="B229" s="12" t="str">
        <f t="shared" si="34"/>
        <v xml:space="preserve"> </v>
      </c>
      <c r="C229" s="13" t="str">
        <f t="shared" si="33"/>
        <v xml:space="preserve"> </v>
      </c>
      <c r="D229" s="30" t="s">
        <v>12</v>
      </c>
      <c r="E229" s="40" t="s">
        <v>108</v>
      </c>
      <c r="F229" s="29"/>
      <c r="G229" s="29"/>
      <c r="H229" s="29"/>
      <c r="I229" s="36"/>
      <c r="J229" s="29"/>
      <c r="K229" s="35"/>
      <c r="L229" s="30"/>
      <c r="M229" s="23" t="b">
        <f t="shared" si="30"/>
        <v>0</v>
      </c>
      <c r="N229" s="23"/>
    </row>
    <row r="230" spans="1:14" ht="15" customHeight="1" x14ac:dyDescent="0.2">
      <c r="A230" s="4"/>
      <c r="B230" s="12" t="str">
        <f t="shared" si="34"/>
        <v xml:space="preserve"> </v>
      </c>
      <c r="C230" s="13" t="str">
        <f t="shared" si="33"/>
        <v xml:space="preserve"> </v>
      </c>
      <c r="D230" s="30" t="s">
        <v>13</v>
      </c>
      <c r="E230" s="40" t="s">
        <v>109</v>
      </c>
      <c r="F230" s="29"/>
      <c r="G230" s="29"/>
      <c r="H230" s="29"/>
      <c r="I230" s="36"/>
      <c r="J230" s="29"/>
      <c r="K230" s="35"/>
      <c r="L230" s="30"/>
      <c r="M230" s="23" t="b">
        <f t="shared" si="30"/>
        <v>0</v>
      </c>
      <c r="N230" s="23"/>
    </row>
    <row r="231" spans="1:14" ht="15" customHeight="1" x14ac:dyDescent="0.2">
      <c r="A231" s="4"/>
      <c r="B231" s="12" t="str">
        <f t="shared" si="34"/>
        <v xml:space="preserve"> </v>
      </c>
      <c r="C231" s="13" t="str">
        <f t="shared" si="33"/>
        <v xml:space="preserve"> </v>
      </c>
      <c r="D231" s="30" t="s">
        <v>14</v>
      </c>
      <c r="E231" s="40" t="s">
        <v>110</v>
      </c>
      <c r="F231" s="29"/>
      <c r="G231" s="29"/>
      <c r="H231" s="29"/>
      <c r="I231" s="36"/>
      <c r="J231" s="29"/>
      <c r="K231" s="35"/>
      <c r="L231" s="30"/>
      <c r="M231" s="23" t="b">
        <f t="shared" si="30"/>
        <v>0</v>
      </c>
      <c r="N231" s="23"/>
    </row>
    <row r="232" spans="1:14" ht="15" customHeight="1" x14ac:dyDescent="0.2">
      <c r="A232" s="4"/>
      <c r="B232" s="12" t="str">
        <f t="shared" si="34"/>
        <v xml:space="preserve"> </v>
      </c>
      <c r="C232" s="40"/>
      <c r="D232" s="30" t="s">
        <v>15</v>
      </c>
      <c r="E232" s="40" t="s">
        <v>113</v>
      </c>
      <c r="F232" s="29"/>
      <c r="G232" s="29"/>
      <c r="H232" s="29"/>
      <c r="I232" s="36"/>
      <c r="J232" s="29"/>
      <c r="K232" s="35"/>
      <c r="L232" s="30"/>
      <c r="M232" s="23" t="b">
        <f t="shared" si="30"/>
        <v>0</v>
      </c>
      <c r="N232" s="23"/>
    </row>
    <row r="233" spans="1:14" ht="15.75" customHeight="1" thickBot="1" x14ac:dyDescent="0.25">
      <c r="A233" s="4"/>
      <c r="B233" s="14" t="str">
        <f t="shared" si="34"/>
        <v xml:space="preserve"> </v>
      </c>
      <c r="C233" s="40"/>
      <c r="D233" s="30" t="s">
        <v>16</v>
      </c>
      <c r="E233" s="40" t="s">
        <v>115</v>
      </c>
      <c r="F233" s="29"/>
      <c r="G233" s="29"/>
      <c r="H233" s="29"/>
      <c r="I233" s="36"/>
      <c r="J233" s="29"/>
      <c r="K233" s="35"/>
      <c r="L233" s="30"/>
      <c r="M233" s="23" t="b">
        <f t="shared" si="30"/>
        <v>0</v>
      </c>
      <c r="N233" s="23"/>
    </row>
    <row r="234" spans="1:14" ht="15" customHeight="1" x14ac:dyDescent="0.2">
      <c r="A234" s="31"/>
      <c r="B234" s="12" t="e">
        <f>IF(#REF!&gt;0,#REF!," ")</f>
        <v>#REF!</v>
      </c>
      <c r="C234" s="30" t="str">
        <f t="shared" ref="C234:C246" si="35">IFERROR(IF(B234&gt;1,CHOOSE(WEEKDAY(B234),"Neděle","Pondělí","Úterý","Středa","Čtvrtek","Pátek","Sobota")," ")," ")</f>
        <v xml:space="preserve"> </v>
      </c>
      <c r="D234" s="30" t="s">
        <v>106</v>
      </c>
      <c r="E234" s="30" t="s">
        <v>17</v>
      </c>
      <c r="F234" s="29"/>
      <c r="G234" s="29"/>
      <c r="H234" s="29"/>
      <c r="I234" s="36"/>
      <c r="J234" s="29"/>
      <c r="K234" s="35"/>
      <c r="L234" s="30"/>
      <c r="M234" s="23" t="b">
        <f t="shared" si="30"/>
        <v>0</v>
      </c>
      <c r="N234" s="23"/>
    </row>
    <row r="235" spans="1:14" ht="15" customHeight="1" x14ac:dyDescent="0.2">
      <c r="A235" s="4"/>
      <c r="B235" s="12" t="e">
        <f t="shared" ref="B235:B247" si="36">IF(B234&gt;0,B234," ")</f>
        <v>#REF!</v>
      </c>
      <c r="C235" s="13" t="str">
        <f t="shared" si="35"/>
        <v xml:space="preserve"> </v>
      </c>
      <c r="D235" s="30" t="s">
        <v>4</v>
      </c>
      <c r="E235" s="40" t="s">
        <v>111</v>
      </c>
      <c r="F235" s="29"/>
      <c r="G235" s="29"/>
      <c r="H235" s="29"/>
      <c r="I235" s="36"/>
      <c r="J235" s="29"/>
      <c r="K235" s="35"/>
      <c r="L235" s="30"/>
      <c r="M235" s="23" t="b">
        <f t="shared" si="30"/>
        <v>0</v>
      </c>
      <c r="N235" s="23"/>
    </row>
    <row r="236" spans="1:14" ht="15" customHeight="1" x14ac:dyDescent="0.2">
      <c r="A236" s="4"/>
      <c r="B236" s="12" t="e">
        <f t="shared" si="36"/>
        <v>#REF!</v>
      </c>
      <c r="C236" s="13" t="str">
        <f t="shared" si="35"/>
        <v xml:space="preserve"> </v>
      </c>
      <c r="D236" s="30" t="s">
        <v>5</v>
      </c>
      <c r="E236" s="13" t="s">
        <v>18</v>
      </c>
      <c r="F236" s="29"/>
      <c r="G236" s="29"/>
      <c r="H236" s="29"/>
      <c r="I236" s="36"/>
      <c r="J236" s="29"/>
      <c r="K236" s="35"/>
      <c r="L236" s="30"/>
      <c r="M236" s="23" t="b">
        <f t="shared" si="30"/>
        <v>0</v>
      </c>
      <c r="N236" s="23"/>
    </row>
    <row r="237" spans="1:14" ht="15" customHeight="1" x14ac:dyDescent="0.2">
      <c r="A237" s="4"/>
      <c r="B237" s="12" t="e">
        <f t="shared" si="36"/>
        <v>#REF!</v>
      </c>
      <c r="C237" s="13" t="str">
        <f t="shared" si="35"/>
        <v xml:space="preserve"> </v>
      </c>
      <c r="D237" s="30" t="s">
        <v>6</v>
      </c>
      <c r="E237" s="40" t="s">
        <v>112</v>
      </c>
      <c r="F237" s="29"/>
      <c r="G237" s="29"/>
      <c r="H237" s="29"/>
      <c r="I237" s="36"/>
      <c r="J237" s="29"/>
      <c r="K237" s="35"/>
      <c r="L237" s="30"/>
      <c r="M237" s="23" t="b">
        <f t="shared" si="30"/>
        <v>0</v>
      </c>
      <c r="N237" s="23"/>
    </row>
    <row r="238" spans="1:14" ht="15" customHeight="1" x14ac:dyDescent="0.2">
      <c r="A238" s="4"/>
      <c r="B238" s="12" t="e">
        <f t="shared" si="36"/>
        <v>#REF!</v>
      </c>
      <c r="C238" s="13" t="str">
        <f t="shared" si="35"/>
        <v xml:space="preserve"> </v>
      </c>
      <c r="D238" s="30" t="s">
        <v>7</v>
      </c>
      <c r="E238" s="13" t="s">
        <v>19</v>
      </c>
      <c r="F238" s="29"/>
      <c r="G238" s="29"/>
      <c r="H238" s="29"/>
      <c r="I238" s="36"/>
      <c r="J238" s="29"/>
      <c r="K238" s="35"/>
      <c r="L238" s="30"/>
      <c r="M238" s="23" t="b">
        <f t="shared" si="30"/>
        <v>0</v>
      </c>
      <c r="N238" s="23"/>
    </row>
    <row r="239" spans="1:14" ht="15" customHeight="1" x14ac:dyDescent="0.2">
      <c r="A239" s="4"/>
      <c r="B239" s="12" t="e">
        <f t="shared" si="36"/>
        <v>#REF!</v>
      </c>
      <c r="C239" s="13" t="str">
        <f t="shared" si="35"/>
        <v xml:space="preserve"> </v>
      </c>
      <c r="D239" s="30" t="s">
        <v>101</v>
      </c>
      <c r="E239" s="41" t="s">
        <v>103</v>
      </c>
      <c r="F239" s="29"/>
      <c r="G239" s="29"/>
      <c r="H239" s="29"/>
      <c r="I239" s="36"/>
      <c r="J239" s="29"/>
      <c r="K239" s="35"/>
      <c r="L239" s="30"/>
      <c r="M239" s="23" t="b">
        <f t="shared" si="30"/>
        <v>0</v>
      </c>
      <c r="N239" s="23"/>
    </row>
    <row r="240" spans="1:14" ht="15" customHeight="1" x14ac:dyDescent="0.2">
      <c r="A240" s="4"/>
      <c r="B240" s="12" t="e">
        <f t="shared" si="36"/>
        <v>#REF!</v>
      </c>
      <c r="C240" s="13" t="str">
        <f t="shared" si="35"/>
        <v xml:space="preserve"> </v>
      </c>
      <c r="D240" s="30" t="s">
        <v>8</v>
      </c>
      <c r="E240" s="40" t="s">
        <v>102</v>
      </c>
      <c r="F240" s="29"/>
      <c r="G240" s="29"/>
      <c r="H240" s="29"/>
      <c r="I240" s="36"/>
      <c r="J240" s="29"/>
      <c r="K240" s="35"/>
      <c r="L240" s="30"/>
      <c r="M240" s="23" t="b">
        <f t="shared" si="30"/>
        <v>0</v>
      </c>
      <c r="N240" s="23"/>
    </row>
    <row r="241" spans="1:14" ht="15" customHeight="1" x14ac:dyDescent="0.2">
      <c r="A241" s="4"/>
      <c r="B241" s="12" t="e">
        <f t="shared" si="36"/>
        <v>#REF!</v>
      </c>
      <c r="C241" s="13" t="str">
        <f t="shared" si="35"/>
        <v xml:space="preserve"> </v>
      </c>
      <c r="D241" s="30" t="s">
        <v>9</v>
      </c>
      <c r="E241" s="40" t="s">
        <v>104</v>
      </c>
      <c r="F241" s="29"/>
      <c r="G241" s="29"/>
      <c r="H241" s="29"/>
      <c r="I241" s="36"/>
      <c r="J241" s="29"/>
      <c r="K241" s="35"/>
      <c r="L241" s="30"/>
      <c r="M241" s="23" t="b">
        <f t="shared" si="30"/>
        <v>0</v>
      </c>
      <c r="N241" s="23"/>
    </row>
    <row r="242" spans="1:14" ht="15" customHeight="1" x14ac:dyDescent="0.2">
      <c r="A242" s="4"/>
      <c r="B242" s="12" t="e">
        <f t="shared" si="36"/>
        <v>#REF!</v>
      </c>
      <c r="C242" s="13" t="str">
        <f t="shared" si="35"/>
        <v xml:space="preserve"> </v>
      </c>
      <c r="D242" s="30" t="s">
        <v>10</v>
      </c>
      <c r="E242" s="40" t="s">
        <v>105</v>
      </c>
      <c r="F242" s="29"/>
      <c r="G242" s="29"/>
      <c r="H242" s="29"/>
      <c r="I242" s="36"/>
      <c r="J242" s="29"/>
      <c r="K242" s="35"/>
      <c r="L242" s="30"/>
      <c r="M242" s="23" t="b">
        <f t="shared" si="30"/>
        <v>0</v>
      </c>
      <c r="N242" s="23"/>
    </row>
    <row r="243" spans="1:14" ht="15" customHeight="1" x14ac:dyDescent="0.2">
      <c r="A243" s="4"/>
      <c r="B243" s="12" t="e">
        <f t="shared" si="36"/>
        <v>#REF!</v>
      </c>
      <c r="C243" s="13" t="str">
        <f t="shared" si="35"/>
        <v xml:space="preserve"> </v>
      </c>
      <c r="D243" s="30" t="s">
        <v>11</v>
      </c>
      <c r="E243" s="40" t="s">
        <v>107</v>
      </c>
      <c r="F243" s="29"/>
      <c r="G243" s="29"/>
      <c r="H243" s="29"/>
      <c r="I243" s="36"/>
      <c r="J243" s="29"/>
      <c r="K243" s="35"/>
      <c r="L243" s="30"/>
      <c r="M243" s="23" t="b">
        <f t="shared" si="30"/>
        <v>0</v>
      </c>
      <c r="N243" s="23"/>
    </row>
    <row r="244" spans="1:14" ht="15" customHeight="1" x14ac:dyDescent="0.2">
      <c r="A244" s="4"/>
      <c r="B244" s="12" t="e">
        <f t="shared" si="36"/>
        <v>#REF!</v>
      </c>
      <c r="C244" s="13" t="str">
        <f t="shared" si="35"/>
        <v xml:space="preserve"> </v>
      </c>
      <c r="D244" s="30" t="s">
        <v>12</v>
      </c>
      <c r="E244" s="40" t="s">
        <v>108</v>
      </c>
      <c r="F244" s="29"/>
      <c r="G244" s="29"/>
      <c r="H244" s="29"/>
      <c r="I244" s="36"/>
      <c r="J244" s="29"/>
      <c r="K244" s="35"/>
      <c r="L244" s="30"/>
      <c r="M244" s="23" t="b">
        <f t="shared" si="30"/>
        <v>0</v>
      </c>
      <c r="N244" s="23"/>
    </row>
    <row r="245" spans="1:14" ht="15" customHeight="1" x14ac:dyDescent="0.2">
      <c r="A245" s="4"/>
      <c r="B245" s="12" t="e">
        <f t="shared" si="36"/>
        <v>#REF!</v>
      </c>
      <c r="C245" s="13" t="str">
        <f t="shared" si="35"/>
        <v xml:space="preserve"> </v>
      </c>
      <c r="D245" s="30" t="s">
        <v>13</v>
      </c>
      <c r="E245" s="40" t="s">
        <v>109</v>
      </c>
      <c r="F245" s="29"/>
      <c r="G245" s="29"/>
      <c r="H245" s="29"/>
      <c r="I245" s="36"/>
      <c r="J245" s="29"/>
      <c r="K245" s="35"/>
      <c r="L245" s="30"/>
      <c r="M245" s="23" t="b">
        <f t="shared" si="30"/>
        <v>0</v>
      </c>
      <c r="N245" s="23"/>
    </row>
    <row r="246" spans="1:14" ht="15" customHeight="1" x14ac:dyDescent="0.2">
      <c r="A246" s="4"/>
      <c r="B246" s="12" t="e">
        <f t="shared" si="36"/>
        <v>#REF!</v>
      </c>
      <c r="C246" s="13" t="str">
        <f t="shared" si="35"/>
        <v xml:space="preserve"> </v>
      </c>
      <c r="D246" s="30" t="s">
        <v>14</v>
      </c>
      <c r="E246" s="40" t="s">
        <v>110</v>
      </c>
      <c r="F246" s="29"/>
      <c r="G246" s="29"/>
      <c r="H246" s="29"/>
      <c r="I246" s="36"/>
      <c r="J246" s="29"/>
      <c r="K246" s="35"/>
      <c r="L246" s="30"/>
      <c r="M246" s="23" t="b">
        <f t="shared" si="30"/>
        <v>0</v>
      </c>
      <c r="N246" s="23"/>
    </row>
    <row r="247" spans="1:14" ht="15.75" customHeight="1" thickBot="1" x14ac:dyDescent="0.25">
      <c r="A247" s="4"/>
      <c r="B247" s="14" t="e">
        <f t="shared" si="36"/>
        <v>#REF!</v>
      </c>
      <c r="C247" s="40"/>
      <c r="D247" s="30" t="s">
        <v>15</v>
      </c>
      <c r="E247" s="40" t="s">
        <v>113</v>
      </c>
      <c r="F247" s="29"/>
      <c r="G247" s="29"/>
      <c r="H247" s="29"/>
      <c r="I247" s="36"/>
      <c r="J247" s="29"/>
      <c r="K247" s="35"/>
      <c r="L247" s="30"/>
      <c r="M247" s="23" t="b">
        <f t="shared" si="30"/>
        <v>0</v>
      </c>
      <c r="N247" s="23"/>
    </row>
    <row r="248" spans="1:14" ht="15" customHeight="1" x14ac:dyDescent="0.2">
      <c r="B248" s="12" t="str">
        <f>IF(A249&gt;0,A249," ")</f>
        <v xml:space="preserve"> </v>
      </c>
      <c r="C248" s="40"/>
      <c r="D248" s="30" t="s">
        <v>16</v>
      </c>
      <c r="E248" s="40" t="s">
        <v>115</v>
      </c>
      <c r="F248" s="29"/>
      <c r="G248" s="29"/>
      <c r="H248" s="29"/>
      <c r="I248" s="36"/>
      <c r="J248" s="29"/>
      <c r="K248" s="35"/>
      <c r="L248" s="30"/>
      <c r="M248" s="23" t="b">
        <f t="shared" si="30"/>
        <v>0</v>
      </c>
      <c r="N248" s="23"/>
    </row>
    <row r="249" spans="1:14" ht="15" customHeight="1" x14ac:dyDescent="0.2">
      <c r="A249" s="31"/>
      <c r="B249" s="12" t="str">
        <f t="shared" ref="B249:B261" si="37">IF(B248&gt;0,B248," ")</f>
        <v xml:space="preserve"> </v>
      </c>
      <c r="C249" s="30" t="str">
        <f t="shared" ref="C249:C261" si="38">IFERROR(IF(B249&gt;1,CHOOSE(WEEKDAY(B249),"Neděle","Pondělí","Úterý","Středa","Čtvrtek","Pátek","Sobota")," ")," ")</f>
        <v xml:space="preserve"> </v>
      </c>
      <c r="D249" s="30" t="s">
        <v>106</v>
      </c>
      <c r="E249" s="30" t="s">
        <v>17</v>
      </c>
      <c r="F249" s="29"/>
      <c r="G249" s="29"/>
      <c r="H249" s="29"/>
      <c r="I249" s="36"/>
      <c r="J249" s="29"/>
      <c r="K249" s="35"/>
      <c r="L249" s="30"/>
      <c r="M249" s="23" t="b">
        <f t="shared" si="30"/>
        <v>0</v>
      </c>
      <c r="N249" s="23"/>
    </row>
    <row r="250" spans="1:14" ht="15" customHeight="1" x14ac:dyDescent="0.2">
      <c r="A250" s="4"/>
      <c r="B250" s="12" t="str">
        <f t="shared" si="37"/>
        <v xml:space="preserve"> </v>
      </c>
      <c r="C250" s="13" t="str">
        <f t="shared" si="38"/>
        <v xml:space="preserve"> </v>
      </c>
      <c r="D250" s="30" t="s">
        <v>4</v>
      </c>
      <c r="E250" s="40" t="s">
        <v>111</v>
      </c>
      <c r="F250" s="29"/>
      <c r="G250" s="29"/>
      <c r="H250" s="29"/>
      <c r="I250" s="36"/>
      <c r="J250" s="29"/>
      <c r="K250" s="35"/>
      <c r="L250" s="30"/>
      <c r="M250" s="23" t="b">
        <f t="shared" si="30"/>
        <v>0</v>
      </c>
      <c r="N250" s="23"/>
    </row>
    <row r="251" spans="1:14" ht="15" customHeight="1" x14ac:dyDescent="0.2">
      <c r="A251" s="4"/>
      <c r="B251" s="12" t="str">
        <f t="shared" si="37"/>
        <v xml:space="preserve"> </v>
      </c>
      <c r="C251" s="13" t="str">
        <f t="shared" si="38"/>
        <v xml:space="preserve"> </v>
      </c>
      <c r="D251" s="30" t="s">
        <v>5</v>
      </c>
      <c r="E251" s="13" t="s">
        <v>18</v>
      </c>
      <c r="F251" s="29"/>
      <c r="G251" s="29"/>
      <c r="H251" s="29"/>
      <c r="I251" s="36"/>
      <c r="J251" s="29"/>
      <c r="K251" s="35"/>
      <c r="L251" s="30"/>
      <c r="M251" s="23" t="b">
        <f t="shared" si="30"/>
        <v>0</v>
      </c>
      <c r="N251" s="23"/>
    </row>
    <row r="252" spans="1:14" ht="15" customHeight="1" x14ac:dyDescent="0.2">
      <c r="A252" s="4"/>
      <c r="B252" s="12" t="str">
        <f t="shared" si="37"/>
        <v xml:space="preserve"> </v>
      </c>
      <c r="C252" s="13" t="str">
        <f t="shared" si="38"/>
        <v xml:space="preserve"> </v>
      </c>
      <c r="D252" s="30" t="s">
        <v>6</v>
      </c>
      <c r="E252" s="40" t="s">
        <v>112</v>
      </c>
      <c r="F252" s="29"/>
      <c r="G252" s="29"/>
      <c r="H252" s="29"/>
      <c r="I252" s="36"/>
      <c r="J252" s="29"/>
      <c r="K252" s="35"/>
      <c r="L252" s="30"/>
      <c r="M252" s="23" t="b">
        <f t="shared" si="30"/>
        <v>0</v>
      </c>
      <c r="N252" s="23"/>
    </row>
    <row r="253" spans="1:14" ht="15" customHeight="1" x14ac:dyDescent="0.2">
      <c r="A253" s="4"/>
      <c r="B253" s="12" t="str">
        <f t="shared" si="37"/>
        <v xml:space="preserve"> </v>
      </c>
      <c r="C253" s="13" t="str">
        <f t="shared" si="38"/>
        <v xml:space="preserve"> </v>
      </c>
      <c r="D253" s="30" t="s">
        <v>7</v>
      </c>
      <c r="E253" s="13" t="s">
        <v>19</v>
      </c>
      <c r="F253" s="29"/>
      <c r="G253" s="29"/>
      <c r="H253" s="29"/>
      <c r="I253" s="36"/>
      <c r="J253" s="29"/>
      <c r="K253" s="35"/>
      <c r="L253" s="30"/>
      <c r="M253" s="23" t="b">
        <f t="shared" si="30"/>
        <v>0</v>
      </c>
      <c r="N253" s="23"/>
    </row>
    <row r="254" spans="1:14" ht="15" customHeight="1" x14ac:dyDescent="0.2">
      <c r="A254" s="4"/>
      <c r="B254" s="12" t="str">
        <f t="shared" si="37"/>
        <v xml:space="preserve"> </v>
      </c>
      <c r="C254" s="13" t="str">
        <f t="shared" si="38"/>
        <v xml:space="preserve"> </v>
      </c>
      <c r="D254" s="30" t="s">
        <v>101</v>
      </c>
      <c r="E254" s="41" t="s">
        <v>103</v>
      </c>
      <c r="F254" s="29"/>
      <c r="G254" s="29"/>
      <c r="H254" s="29"/>
      <c r="I254" s="36"/>
      <c r="J254" s="29"/>
      <c r="K254" s="35"/>
      <c r="L254" s="30"/>
      <c r="M254" s="23" t="b">
        <f t="shared" si="30"/>
        <v>0</v>
      </c>
      <c r="N254" s="23"/>
    </row>
    <row r="255" spans="1:14" ht="15" customHeight="1" x14ac:dyDescent="0.2">
      <c r="A255" s="4"/>
      <c r="B255" s="12" t="str">
        <f t="shared" si="37"/>
        <v xml:space="preserve"> </v>
      </c>
      <c r="C255" s="13" t="str">
        <f t="shared" si="38"/>
        <v xml:space="preserve"> </v>
      </c>
      <c r="D255" s="30" t="s">
        <v>8</v>
      </c>
      <c r="E255" s="40" t="s">
        <v>102</v>
      </c>
      <c r="F255" s="29"/>
      <c r="G255" s="29"/>
      <c r="H255" s="29"/>
      <c r="I255" s="36"/>
      <c r="J255" s="29"/>
      <c r="K255" s="35"/>
      <c r="L255" s="30"/>
      <c r="M255" s="23" t="b">
        <f t="shared" si="30"/>
        <v>0</v>
      </c>
      <c r="N255" s="23"/>
    </row>
    <row r="256" spans="1:14" ht="15" customHeight="1" x14ac:dyDescent="0.2">
      <c r="A256" s="4"/>
      <c r="B256" s="12" t="str">
        <f t="shared" si="37"/>
        <v xml:space="preserve"> </v>
      </c>
      <c r="C256" s="13" t="str">
        <f t="shared" si="38"/>
        <v xml:space="preserve"> </v>
      </c>
      <c r="D256" s="30" t="s">
        <v>9</v>
      </c>
      <c r="E256" s="40" t="s">
        <v>104</v>
      </c>
      <c r="F256" s="29"/>
      <c r="G256" s="29"/>
      <c r="H256" s="29"/>
      <c r="I256" s="36"/>
      <c r="J256" s="29"/>
      <c r="K256" s="35"/>
      <c r="L256" s="30"/>
      <c r="M256" s="23" t="b">
        <f t="shared" si="30"/>
        <v>0</v>
      </c>
      <c r="N256" s="23"/>
    </row>
    <row r="257" spans="1:14" ht="15" customHeight="1" x14ac:dyDescent="0.2">
      <c r="A257" s="4"/>
      <c r="B257" s="12" t="str">
        <f t="shared" si="37"/>
        <v xml:space="preserve"> </v>
      </c>
      <c r="C257" s="13" t="str">
        <f t="shared" si="38"/>
        <v xml:space="preserve"> </v>
      </c>
      <c r="D257" s="30" t="s">
        <v>10</v>
      </c>
      <c r="E257" s="40" t="s">
        <v>105</v>
      </c>
      <c r="F257" s="29"/>
      <c r="G257" s="29"/>
      <c r="H257" s="29"/>
      <c r="I257" s="36"/>
      <c r="J257" s="29"/>
      <c r="K257" s="35"/>
      <c r="L257" s="30"/>
      <c r="M257" s="23" t="b">
        <f t="shared" si="30"/>
        <v>0</v>
      </c>
      <c r="N257" s="23"/>
    </row>
    <row r="258" spans="1:14" ht="15" customHeight="1" x14ac:dyDescent="0.2">
      <c r="A258" s="4"/>
      <c r="B258" s="12" t="str">
        <f t="shared" si="37"/>
        <v xml:space="preserve"> </v>
      </c>
      <c r="C258" s="13" t="str">
        <f t="shared" si="38"/>
        <v xml:space="preserve"> </v>
      </c>
      <c r="D258" s="30" t="s">
        <v>11</v>
      </c>
      <c r="E258" s="40" t="s">
        <v>107</v>
      </c>
      <c r="F258" s="29"/>
      <c r="G258" s="29"/>
      <c r="H258" s="29"/>
      <c r="I258" s="36"/>
      <c r="J258" s="29"/>
      <c r="K258" s="35"/>
      <c r="L258" s="30"/>
      <c r="M258" s="23" t="b">
        <f t="shared" si="30"/>
        <v>0</v>
      </c>
      <c r="N258" s="23"/>
    </row>
    <row r="259" spans="1:14" ht="15" customHeight="1" x14ac:dyDescent="0.2">
      <c r="A259" s="4"/>
      <c r="B259" s="12" t="str">
        <f t="shared" si="37"/>
        <v xml:space="preserve"> </v>
      </c>
      <c r="C259" s="13" t="str">
        <f t="shared" si="38"/>
        <v xml:space="preserve"> </v>
      </c>
      <c r="D259" s="30" t="s">
        <v>12</v>
      </c>
      <c r="E259" s="40" t="s">
        <v>108</v>
      </c>
      <c r="F259" s="29"/>
      <c r="G259" s="29"/>
      <c r="H259" s="29"/>
      <c r="I259" s="36"/>
      <c r="J259" s="29"/>
      <c r="K259" s="35"/>
      <c r="L259" s="30"/>
      <c r="M259" s="23" t="b">
        <f t="shared" si="30"/>
        <v>0</v>
      </c>
      <c r="N259" s="23"/>
    </row>
    <row r="260" spans="1:14" ht="15" customHeight="1" x14ac:dyDescent="0.2">
      <c r="A260" s="4"/>
      <c r="B260" s="12" t="str">
        <f t="shared" si="37"/>
        <v xml:space="preserve"> </v>
      </c>
      <c r="C260" s="13" t="str">
        <f t="shared" si="38"/>
        <v xml:space="preserve"> </v>
      </c>
      <c r="D260" s="30" t="s">
        <v>13</v>
      </c>
      <c r="E260" s="40" t="s">
        <v>109</v>
      </c>
      <c r="F260" s="29"/>
      <c r="G260" s="29"/>
      <c r="H260" s="29"/>
      <c r="I260" s="36"/>
      <c r="J260" s="29"/>
      <c r="K260" s="35"/>
      <c r="L260" s="30"/>
      <c r="M260" s="23" t="b">
        <f t="shared" si="30"/>
        <v>0</v>
      </c>
      <c r="N260" s="23"/>
    </row>
    <row r="261" spans="1:14" ht="15.75" customHeight="1" thickBot="1" x14ac:dyDescent="0.25">
      <c r="A261" s="4"/>
      <c r="B261" s="14" t="str">
        <f t="shared" si="37"/>
        <v xml:space="preserve"> </v>
      </c>
      <c r="C261" s="13" t="str">
        <f t="shared" si="38"/>
        <v xml:space="preserve"> </v>
      </c>
      <c r="D261" s="30" t="s">
        <v>14</v>
      </c>
      <c r="E261" s="40" t="s">
        <v>110</v>
      </c>
      <c r="F261" s="29"/>
      <c r="G261" s="29"/>
      <c r="H261" s="29"/>
      <c r="I261" s="36"/>
      <c r="J261" s="29"/>
      <c r="K261" s="35"/>
      <c r="L261" s="30"/>
      <c r="M261" s="23" t="b">
        <f t="shared" si="30"/>
        <v>0</v>
      </c>
      <c r="N261" s="23"/>
    </row>
    <row r="262" spans="1:14" ht="15" customHeight="1" x14ac:dyDescent="0.2">
      <c r="B262" s="12" t="str">
        <f>IF(A264&gt;0,A264," ")</f>
        <v xml:space="preserve"> </v>
      </c>
      <c r="C262" s="40"/>
      <c r="D262" s="30" t="s">
        <v>15</v>
      </c>
      <c r="E262" s="40" t="s">
        <v>113</v>
      </c>
      <c r="F262" s="29"/>
      <c r="G262" s="29"/>
      <c r="H262" s="29"/>
      <c r="I262" s="36"/>
      <c r="J262" s="29"/>
      <c r="K262" s="35"/>
      <c r="L262" s="30"/>
      <c r="M262" s="23" t="b">
        <f t="shared" si="30"/>
        <v>0</v>
      </c>
      <c r="N262" s="23"/>
    </row>
    <row r="263" spans="1:14" ht="15" customHeight="1" x14ac:dyDescent="0.2">
      <c r="A263" s="4"/>
      <c r="B263" s="12" t="str">
        <f t="shared" ref="B263:B275" si="39">IF(B262&gt;0,B262," ")</f>
        <v xml:space="preserve"> </v>
      </c>
      <c r="C263" s="40"/>
      <c r="D263" s="30" t="s">
        <v>16</v>
      </c>
      <c r="E263" s="40" t="s">
        <v>115</v>
      </c>
      <c r="F263" s="29"/>
      <c r="G263" s="29"/>
      <c r="H263" s="29"/>
      <c r="I263" s="36"/>
      <c r="J263" s="29"/>
      <c r="K263" s="35"/>
      <c r="L263" s="30"/>
      <c r="M263" s="23" t="b">
        <f t="shared" si="30"/>
        <v>0</v>
      </c>
      <c r="N263" s="23"/>
    </row>
    <row r="264" spans="1:14" ht="15" customHeight="1" x14ac:dyDescent="0.2">
      <c r="A264" s="31"/>
      <c r="B264" s="12" t="str">
        <f t="shared" si="39"/>
        <v xml:space="preserve"> </v>
      </c>
      <c r="C264" s="30" t="str">
        <f t="shared" ref="C264:C276" si="40">IFERROR(IF(B264&gt;1,CHOOSE(WEEKDAY(B264),"Neděle","Pondělí","Úterý","Středa","Čtvrtek","Pátek","Sobota")," ")," ")</f>
        <v xml:space="preserve"> </v>
      </c>
      <c r="D264" s="30" t="s">
        <v>106</v>
      </c>
      <c r="E264" s="30" t="s">
        <v>17</v>
      </c>
      <c r="F264" s="29"/>
      <c r="G264" s="29"/>
      <c r="H264" s="29"/>
      <c r="I264" s="36"/>
      <c r="J264" s="29"/>
      <c r="K264" s="35"/>
      <c r="L264" s="30"/>
      <c r="M264" s="23" t="b">
        <f t="shared" si="30"/>
        <v>0</v>
      </c>
      <c r="N264" s="23"/>
    </row>
    <row r="265" spans="1:14" ht="15" customHeight="1" x14ac:dyDescent="0.2">
      <c r="A265" s="4"/>
      <c r="B265" s="12" t="str">
        <f t="shared" si="39"/>
        <v xml:space="preserve"> </v>
      </c>
      <c r="C265" s="13" t="str">
        <f t="shared" si="40"/>
        <v xml:space="preserve"> </v>
      </c>
      <c r="D265" s="30" t="s">
        <v>4</v>
      </c>
      <c r="E265" s="40" t="s">
        <v>111</v>
      </c>
      <c r="F265" s="29"/>
      <c r="G265" s="29"/>
      <c r="H265" s="29"/>
      <c r="I265" s="36"/>
      <c r="J265" s="29"/>
      <c r="K265" s="35"/>
      <c r="L265" s="30"/>
      <c r="M265" s="23" t="b">
        <f t="shared" si="30"/>
        <v>0</v>
      </c>
      <c r="N265" s="23"/>
    </row>
    <row r="266" spans="1:14" ht="15" customHeight="1" x14ac:dyDescent="0.2">
      <c r="A266" s="4"/>
      <c r="B266" s="12" t="str">
        <f t="shared" si="39"/>
        <v xml:space="preserve"> </v>
      </c>
      <c r="C266" s="13" t="str">
        <f t="shared" si="40"/>
        <v xml:space="preserve"> </v>
      </c>
      <c r="D266" s="30" t="s">
        <v>5</v>
      </c>
      <c r="E266" s="13" t="s">
        <v>18</v>
      </c>
      <c r="F266" s="29"/>
      <c r="G266" s="29"/>
      <c r="H266" s="29"/>
      <c r="I266" s="36"/>
      <c r="J266" s="29"/>
      <c r="K266" s="35"/>
      <c r="L266" s="30"/>
      <c r="M266" s="23" t="b">
        <f t="shared" ref="M266:M289" si="41">AND(NOT(AND(ISBLANK(F266),ISBLANK(G266),ISBLANK(H266),ISBLANK(I266),ISBLANK(J266),ISBLANK(K266),ISBLANK(L266))), OR(LEN(C266)&lt;2,ISBLANK(D266),ISBLANK(E266),ISBLANK(F266),ISBLANK(G266),ISBLANK(H266),ISBLANK(I266),ISBLANK(J266),ISBLANK(K266),AND(K266=YesValue,ISBLANK(L266))))</f>
        <v>0</v>
      </c>
      <c r="N266" s="23"/>
    </row>
    <row r="267" spans="1:14" ht="15" customHeight="1" x14ac:dyDescent="0.2">
      <c r="A267" s="4"/>
      <c r="B267" s="12" t="str">
        <f t="shared" si="39"/>
        <v xml:space="preserve"> </v>
      </c>
      <c r="C267" s="13" t="str">
        <f t="shared" si="40"/>
        <v xml:space="preserve"> </v>
      </c>
      <c r="D267" s="30" t="s">
        <v>6</v>
      </c>
      <c r="E267" s="40" t="s">
        <v>112</v>
      </c>
      <c r="F267" s="29"/>
      <c r="G267" s="29"/>
      <c r="H267" s="29"/>
      <c r="I267" s="36"/>
      <c r="J267" s="29"/>
      <c r="K267" s="35"/>
      <c r="L267" s="30"/>
      <c r="M267" s="23" t="b">
        <f t="shared" si="41"/>
        <v>0</v>
      </c>
      <c r="N267" s="23"/>
    </row>
    <row r="268" spans="1:14" ht="15" customHeight="1" x14ac:dyDescent="0.2">
      <c r="A268" s="4"/>
      <c r="B268" s="12" t="str">
        <f t="shared" si="39"/>
        <v xml:space="preserve"> </v>
      </c>
      <c r="C268" s="13" t="str">
        <f t="shared" si="40"/>
        <v xml:space="preserve"> </v>
      </c>
      <c r="D268" s="30" t="s">
        <v>7</v>
      </c>
      <c r="E268" s="13" t="s">
        <v>19</v>
      </c>
      <c r="F268" s="29"/>
      <c r="G268" s="29"/>
      <c r="H268" s="29"/>
      <c r="I268" s="36"/>
      <c r="J268" s="29"/>
      <c r="K268" s="35"/>
      <c r="L268" s="30"/>
      <c r="M268" s="23" t="b">
        <f t="shared" si="41"/>
        <v>0</v>
      </c>
      <c r="N268" s="23"/>
    </row>
    <row r="269" spans="1:14" ht="15" customHeight="1" x14ac:dyDescent="0.2">
      <c r="A269" s="4"/>
      <c r="B269" s="12" t="str">
        <f t="shared" si="39"/>
        <v xml:space="preserve"> </v>
      </c>
      <c r="C269" s="13" t="str">
        <f t="shared" si="40"/>
        <v xml:space="preserve"> </v>
      </c>
      <c r="D269" s="30" t="s">
        <v>101</v>
      </c>
      <c r="E269" s="41" t="s">
        <v>103</v>
      </c>
      <c r="F269" s="29"/>
      <c r="G269" s="29"/>
      <c r="H269" s="29"/>
      <c r="I269" s="36"/>
      <c r="J269" s="29"/>
      <c r="K269" s="35"/>
      <c r="L269" s="30"/>
      <c r="M269" s="23" t="b">
        <f t="shared" si="41"/>
        <v>0</v>
      </c>
      <c r="N269" s="23"/>
    </row>
    <row r="270" spans="1:14" ht="15" customHeight="1" x14ac:dyDescent="0.2">
      <c r="A270" s="4"/>
      <c r="B270" s="12" t="str">
        <f t="shared" si="39"/>
        <v xml:space="preserve"> </v>
      </c>
      <c r="C270" s="13" t="str">
        <f t="shared" si="40"/>
        <v xml:space="preserve"> </v>
      </c>
      <c r="D270" s="30" t="s">
        <v>8</v>
      </c>
      <c r="E270" s="40" t="s">
        <v>102</v>
      </c>
      <c r="F270" s="29"/>
      <c r="G270" s="29"/>
      <c r="H270" s="29"/>
      <c r="I270" s="36"/>
      <c r="J270" s="29"/>
      <c r="K270" s="35"/>
      <c r="L270" s="30"/>
      <c r="M270" s="23" t="b">
        <f t="shared" si="41"/>
        <v>0</v>
      </c>
      <c r="N270" s="23"/>
    </row>
    <row r="271" spans="1:14" ht="15" customHeight="1" x14ac:dyDescent="0.2">
      <c r="A271" s="4"/>
      <c r="B271" s="12" t="str">
        <f t="shared" si="39"/>
        <v xml:space="preserve"> </v>
      </c>
      <c r="C271" s="13" t="str">
        <f t="shared" si="40"/>
        <v xml:space="preserve"> </v>
      </c>
      <c r="D271" s="30" t="s">
        <v>9</v>
      </c>
      <c r="E271" s="40" t="s">
        <v>104</v>
      </c>
      <c r="F271" s="29"/>
      <c r="G271" s="29"/>
      <c r="H271" s="29"/>
      <c r="I271" s="36"/>
      <c r="J271" s="29"/>
      <c r="K271" s="35"/>
      <c r="L271" s="30"/>
      <c r="M271" s="23" t="b">
        <f t="shared" si="41"/>
        <v>0</v>
      </c>
      <c r="N271" s="23"/>
    </row>
    <row r="272" spans="1:14" ht="15" customHeight="1" x14ac:dyDescent="0.2">
      <c r="A272" s="4"/>
      <c r="B272" s="12" t="str">
        <f t="shared" si="39"/>
        <v xml:space="preserve"> </v>
      </c>
      <c r="C272" s="13" t="str">
        <f t="shared" si="40"/>
        <v xml:space="preserve"> </v>
      </c>
      <c r="D272" s="30" t="s">
        <v>10</v>
      </c>
      <c r="E272" s="40" t="s">
        <v>105</v>
      </c>
      <c r="F272" s="29"/>
      <c r="G272" s="29"/>
      <c r="H272" s="29"/>
      <c r="I272" s="36"/>
      <c r="J272" s="29"/>
      <c r="K272" s="35"/>
      <c r="L272" s="30"/>
      <c r="M272" s="23" t="b">
        <f t="shared" si="41"/>
        <v>0</v>
      </c>
      <c r="N272" s="23"/>
    </row>
    <row r="273" spans="1:14" ht="15" customHeight="1" x14ac:dyDescent="0.2">
      <c r="A273" s="4"/>
      <c r="B273" s="12" t="str">
        <f t="shared" si="39"/>
        <v xml:space="preserve"> </v>
      </c>
      <c r="C273" s="13" t="str">
        <f t="shared" si="40"/>
        <v xml:space="preserve"> </v>
      </c>
      <c r="D273" s="30" t="s">
        <v>11</v>
      </c>
      <c r="E273" s="40" t="s">
        <v>107</v>
      </c>
      <c r="F273" s="29"/>
      <c r="G273" s="29"/>
      <c r="H273" s="29"/>
      <c r="I273" s="36"/>
      <c r="J273" s="29"/>
      <c r="K273" s="35"/>
      <c r="L273" s="30"/>
      <c r="M273" s="23" t="b">
        <f t="shared" si="41"/>
        <v>0</v>
      </c>
      <c r="N273" s="23"/>
    </row>
    <row r="274" spans="1:14" ht="15" customHeight="1" x14ac:dyDescent="0.2">
      <c r="A274" s="4"/>
      <c r="B274" s="12" t="str">
        <f t="shared" si="39"/>
        <v xml:space="preserve"> </v>
      </c>
      <c r="C274" s="13" t="str">
        <f t="shared" si="40"/>
        <v xml:space="preserve"> </v>
      </c>
      <c r="D274" s="30" t="s">
        <v>12</v>
      </c>
      <c r="E274" s="40" t="s">
        <v>108</v>
      </c>
      <c r="F274" s="29"/>
      <c r="G274" s="29"/>
      <c r="H274" s="29"/>
      <c r="I274" s="36"/>
      <c r="J274" s="29"/>
      <c r="K274" s="35"/>
      <c r="L274" s="30"/>
      <c r="M274" s="23" t="b">
        <f t="shared" si="41"/>
        <v>0</v>
      </c>
      <c r="N274" s="23"/>
    </row>
    <row r="275" spans="1:14" ht="15.75" customHeight="1" x14ac:dyDescent="0.2">
      <c r="A275" s="4"/>
      <c r="B275" s="15" t="str">
        <f t="shared" si="39"/>
        <v xml:space="preserve"> </v>
      </c>
      <c r="C275" s="13" t="str">
        <f t="shared" si="40"/>
        <v xml:space="preserve"> </v>
      </c>
      <c r="D275" s="30" t="s">
        <v>13</v>
      </c>
      <c r="E275" s="40" t="s">
        <v>109</v>
      </c>
      <c r="F275" s="29"/>
      <c r="G275" s="29"/>
      <c r="H275" s="29"/>
      <c r="I275" s="36"/>
      <c r="J275" s="29"/>
      <c r="K275" s="35"/>
      <c r="L275" s="30"/>
      <c r="M275" s="23" t="b">
        <f t="shared" si="41"/>
        <v>0</v>
      </c>
      <c r="N275" s="23"/>
    </row>
    <row r="276" spans="1:14" ht="15" customHeight="1" x14ac:dyDescent="0.2">
      <c r="B276" s="12" t="str">
        <f>IF(A279&gt;0,A279," ")</f>
        <v xml:space="preserve"> </v>
      </c>
      <c r="C276" s="13" t="str">
        <f t="shared" si="40"/>
        <v xml:space="preserve"> </v>
      </c>
      <c r="D276" s="30" t="s">
        <v>14</v>
      </c>
      <c r="E276" s="40" t="s">
        <v>110</v>
      </c>
      <c r="F276" s="29"/>
      <c r="G276" s="29"/>
      <c r="H276" s="29"/>
      <c r="I276" s="36"/>
      <c r="J276" s="29"/>
      <c r="K276" s="35"/>
      <c r="L276" s="30"/>
      <c r="M276" s="23" t="b">
        <f t="shared" si="41"/>
        <v>0</v>
      </c>
      <c r="N276" s="23"/>
    </row>
    <row r="277" spans="1:14" ht="15" customHeight="1" x14ac:dyDescent="0.2">
      <c r="A277" s="4"/>
      <c r="B277" s="12" t="str">
        <f t="shared" ref="B277:B289" si="42">IF(B276&gt;0,B276," ")</f>
        <v xml:space="preserve"> </v>
      </c>
      <c r="C277" s="40"/>
      <c r="D277" s="30" t="s">
        <v>15</v>
      </c>
      <c r="E277" s="40" t="s">
        <v>113</v>
      </c>
      <c r="F277" s="29"/>
      <c r="G277" s="29"/>
      <c r="H277" s="29"/>
      <c r="I277" s="36"/>
      <c r="J277" s="29"/>
      <c r="K277" s="35"/>
      <c r="L277" s="30"/>
      <c r="M277" s="23" t="b">
        <f t="shared" si="41"/>
        <v>0</v>
      </c>
      <c r="N277" s="23"/>
    </row>
    <row r="278" spans="1:14" ht="15" customHeight="1" x14ac:dyDescent="0.2">
      <c r="A278" s="4"/>
      <c r="B278" s="12" t="str">
        <f t="shared" si="42"/>
        <v xml:space="preserve"> </v>
      </c>
      <c r="C278" s="40"/>
      <c r="D278" s="30" t="s">
        <v>16</v>
      </c>
      <c r="E278" s="40" t="s">
        <v>115</v>
      </c>
      <c r="F278" s="29"/>
      <c r="G278" s="29"/>
      <c r="H278" s="29"/>
      <c r="I278" s="36"/>
      <c r="J278" s="29"/>
      <c r="K278" s="35"/>
      <c r="L278" s="30"/>
      <c r="M278" s="23" t="b">
        <f t="shared" si="41"/>
        <v>0</v>
      </c>
      <c r="N278" s="23"/>
    </row>
    <row r="279" spans="1:14" ht="15" customHeight="1" x14ac:dyDescent="0.2">
      <c r="A279" s="31"/>
      <c r="B279" s="12" t="str">
        <f t="shared" si="42"/>
        <v xml:space="preserve"> </v>
      </c>
      <c r="C279" s="30" t="str">
        <f t="shared" ref="C279:C291" si="43">IFERROR(IF(B279&gt;1,CHOOSE(WEEKDAY(B279),"Neděle","Pondělí","Úterý","Středa","Čtvrtek","Pátek","Sobota")," ")," ")</f>
        <v xml:space="preserve"> </v>
      </c>
      <c r="D279" s="30" t="s">
        <v>106</v>
      </c>
      <c r="E279" s="30" t="s">
        <v>17</v>
      </c>
      <c r="F279" s="29"/>
      <c r="G279" s="29"/>
      <c r="H279" s="29"/>
      <c r="I279" s="36"/>
      <c r="J279" s="29"/>
      <c r="K279" s="35"/>
      <c r="L279" s="30"/>
      <c r="M279" s="23" t="b">
        <f t="shared" si="41"/>
        <v>0</v>
      </c>
      <c r="N279" s="23"/>
    </row>
    <row r="280" spans="1:14" ht="15" customHeight="1" x14ac:dyDescent="0.2">
      <c r="A280" s="4"/>
      <c r="B280" s="12" t="str">
        <f t="shared" si="42"/>
        <v xml:space="preserve"> </v>
      </c>
      <c r="C280" s="13" t="str">
        <f t="shared" si="43"/>
        <v xml:space="preserve"> </v>
      </c>
      <c r="D280" s="30" t="s">
        <v>4</v>
      </c>
      <c r="E280" s="40" t="s">
        <v>111</v>
      </c>
      <c r="F280" s="29"/>
      <c r="G280" s="29"/>
      <c r="H280" s="29"/>
      <c r="I280" s="36"/>
      <c r="J280" s="29"/>
      <c r="K280" s="35"/>
      <c r="L280" s="30"/>
      <c r="M280" s="23" t="b">
        <f t="shared" si="41"/>
        <v>0</v>
      </c>
      <c r="N280" s="23"/>
    </row>
    <row r="281" spans="1:14" ht="15" customHeight="1" x14ac:dyDescent="0.2">
      <c r="A281" s="4"/>
      <c r="B281" s="12" t="str">
        <f t="shared" si="42"/>
        <v xml:space="preserve"> </v>
      </c>
      <c r="C281" s="13" t="str">
        <f t="shared" si="43"/>
        <v xml:space="preserve"> </v>
      </c>
      <c r="D281" s="30" t="s">
        <v>5</v>
      </c>
      <c r="E281" s="13" t="s">
        <v>18</v>
      </c>
      <c r="F281" s="29"/>
      <c r="G281" s="29"/>
      <c r="H281" s="29"/>
      <c r="I281" s="36"/>
      <c r="J281" s="29"/>
      <c r="K281" s="35"/>
      <c r="L281" s="30"/>
      <c r="M281" s="23" t="b">
        <f t="shared" si="41"/>
        <v>0</v>
      </c>
      <c r="N281" s="23"/>
    </row>
    <row r="282" spans="1:14" ht="15" customHeight="1" x14ac:dyDescent="0.2">
      <c r="A282" s="4"/>
      <c r="B282" s="12" t="str">
        <f t="shared" si="42"/>
        <v xml:space="preserve"> </v>
      </c>
      <c r="C282" s="13" t="str">
        <f t="shared" si="43"/>
        <v xml:space="preserve"> </v>
      </c>
      <c r="D282" s="30" t="s">
        <v>6</v>
      </c>
      <c r="E282" s="40" t="s">
        <v>112</v>
      </c>
      <c r="F282" s="29"/>
      <c r="G282" s="29"/>
      <c r="H282" s="29"/>
      <c r="I282" s="36"/>
      <c r="J282" s="29"/>
      <c r="K282" s="35"/>
      <c r="L282" s="30"/>
      <c r="M282" s="23" t="b">
        <f t="shared" si="41"/>
        <v>0</v>
      </c>
      <c r="N282" s="23"/>
    </row>
    <row r="283" spans="1:14" ht="15" customHeight="1" x14ac:dyDescent="0.2">
      <c r="A283" s="4"/>
      <c r="B283" s="12" t="str">
        <f t="shared" si="42"/>
        <v xml:space="preserve"> </v>
      </c>
      <c r="C283" s="13" t="str">
        <f t="shared" si="43"/>
        <v xml:space="preserve"> </v>
      </c>
      <c r="D283" s="30" t="s">
        <v>7</v>
      </c>
      <c r="E283" s="13" t="s">
        <v>19</v>
      </c>
      <c r="F283" s="29"/>
      <c r="G283" s="29"/>
      <c r="H283" s="29"/>
      <c r="I283" s="36"/>
      <c r="J283" s="29"/>
      <c r="K283" s="35"/>
      <c r="L283" s="30"/>
      <c r="M283" s="23" t="b">
        <f t="shared" si="41"/>
        <v>0</v>
      </c>
      <c r="N283" s="23"/>
    </row>
    <row r="284" spans="1:14" ht="15" customHeight="1" x14ac:dyDescent="0.2">
      <c r="A284" s="4"/>
      <c r="B284" s="12" t="str">
        <f t="shared" si="42"/>
        <v xml:space="preserve"> </v>
      </c>
      <c r="C284" s="13" t="str">
        <f t="shared" si="43"/>
        <v xml:space="preserve"> </v>
      </c>
      <c r="D284" s="30" t="s">
        <v>101</v>
      </c>
      <c r="E284" s="41" t="s">
        <v>103</v>
      </c>
      <c r="F284" s="29"/>
      <c r="G284" s="29"/>
      <c r="H284" s="29"/>
      <c r="I284" s="36"/>
      <c r="J284" s="29"/>
      <c r="K284" s="35"/>
      <c r="L284" s="30"/>
      <c r="M284" s="23" t="b">
        <f t="shared" si="41"/>
        <v>0</v>
      </c>
      <c r="N284" s="23"/>
    </row>
    <row r="285" spans="1:14" ht="15" customHeight="1" x14ac:dyDescent="0.2">
      <c r="A285" s="4"/>
      <c r="B285" s="12" t="str">
        <f t="shared" si="42"/>
        <v xml:space="preserve"> </v>
      </c>
      <c r="C285" s="13" t="str">
        <f t="shared" si="43"/>
        <v xml:space="preserve"> </v>
      </c>
      <c r="D285" s="30" t="s">
        <v>8</v>
      </c>
      <c r="E285" s="40" t="s">
        <v>102</v>
      </c>
      <c r="F285" s="29"/>
      <c r="G285" s="29"/>
      <c r="H285" s="29"/>
      <c r="I285" s="36"/>
      <c r="J285" s="29"/>
      <c r="K285" s="35"/>
      <c r="L285" s="30"/>
      <c r="M285" s="23" t="b">
        <f t="shared" si="41"/>
        <v>0</v>
      </c>
      <c r="N285" s="23"/>
    </row>
    <row r="286" spans="1:14" ht="15" customHeight="1" x14ac:dyDescent="0.2">
      <c r="A286" s="4"/>
      <c r="B286" s="12" t="str">
        <f t="shared" si="42"/>
        <v xml:space="preserve"> </v>
      </c>
      <c r="C286" s="13" t="str">
        <f t="shared" si="43"/>
        <v xml:space="preserve"> </v>
      </c>
      <c r="D286" s="30" t="s">
        <v>9</v>
      </c>
      <c r="E286" s="40" t="s">
        <v>104</v>
      </c>
      <c r="F286" s="29"/>
      <c r="G286" s="29"/>
      <c r="H286" s="29"/>
      <c r="I286" s="36"/>
      <c r="J286" s="29"/>
      <c r="K286" s="35"/>
      <c r="L286" s="30"/>
      <c r="M286" s="23" t="b">
        <f t="shared" si="41"/>
        <v>0</v>
      </c>
      <c r="N286" s="23"/>
    </row>
    <row r="287" spans="1:14" ht="15" customHeight="1" x14ac:dyDescent="0.2">
      <c r="A287" s="4"/>
      <c r="B287" s="12" t="str">
        <f t="shared" si="42"/>
        <v xml:space="preserve"> </v>
      </c>
      <c r="C287" s="13" t="str">
        <f t="shared" si="43"/>
        <v xml:space="preserve"> </v>
      </c>
      <c r="D287" s="30" t="s">
        <v>10</v>
      </c>
      <c r="E287" s="40" t="s">
        <v>105</v>
      </c>
      <c r="F287" s="29"/>
      <c r="G287" s="29"/>
      <c r="H287" s="29"/>
      <c r="I287" s="36"/>
      <c r="J287" s="29"/>
      <c r="K287" s="35"/>
      <c r="L287" s="30"/>
      <c r="M287" s="23" t="b">
        <f t="shared" si="41"/>
        <v>0</v>
      </c>
      <c r="N287" s="23"/>
    </row>
    <row r="288" spans="1:14" ht="15" customHeight="1" x14ac:dyDescent="0.2">
      <c r="A288" s="4"/>
      <c r="B288" s="12" t="str">
        <f t="shared" si="42"/>
        <v xml:space="preserve"> </v>
      </c>
      <c r="C288" s="13" t="str">
        <f t="shared" si="43"/>
        <v xml:space="preserve"> </v>
      </c>
      <c r="D288" s="30" t="s">
        <v>11</v>
      </c>
      <c r="E288" s="40" t="s">
        <v>107</v>
      </c>
      <c r="F288" s="29"/>
      <c r="G288" s="29"/>
      <c r="H288" s="29"/>
      <c r="I288" s="36"/>
      <c r="J288" s="29"/>
      <c r="K288" s="35"/>
      <c r="L288" s="30"/>
      <c r="M288" s="23" t="b">
        <f t="shared" si="41"/>
        <v>0</v>
      </c>
      <c r="N288" s="23"/>
    </row>
    <row r="289" spans="1:14" ht="15" customHeight="1" x14ac:dyDescent="0.2">
      <c r="A289" s="4"/>
      <c r="B289" s="12" t="str">
        <f t="shared" si="42"/>
        <v xml:space="preserve"> </v>
      </c>
      <c r="C289" s="13" t="str">
        <f t="shared" si="43"/>
        <v xml:space="preserve"> </v>
      </c>
      <c r="D289" s="30" t="s">
        <v>12</v>
      </c>
      <c r="E289" s="40" t="s">
        <v>108</v>
      </c>
      <c r="F289" s="29"/>
      <c r="G289" s="29"/>
      <c r="H289" s="29"/>
      <c r="I289" s="36"/>
      <c r="J289" s="29"/>
      <c r="K289" s="35"/>
      <c r="L289" s="30"/>
      <c r="M289" s="23" t="b">
        <f t="shared" si="41"/>
        <v>0</v>
      </c>
      <c r="N289" s="23"/>
    </row>
    <row r="290" spans="1:14" ht="15" customHeight="1" x14ac:dyDescent="0.2">
      <c r="A290" s="4"/>
      <c r="B290" s="4"/>
      <c r="C290" s="13" t="str">
        <f t="shared" si="43"/>
        <v xml:space="preserve"> </v>
      </c>
      <c r="D290" s="30" t="s">
        <v>13</v>
      </c>
      <c r="E290" s="40" t="s">
        <v>109</v>
      </c>
      <c r="F290" s="29"/>
      <c r="G290" s="29"/>
      <c r="H290" s="29"/>
      <c r="I290" s="36"/>
      <c r="J290" s="29"/>
      <c r="K290" s="35"/>
      <c r="L290" s="6"/>
    </row>
    <row r="291" spans="1:14" ht="15.75" customHeight="1" x14ac:dyDescent="0.2">
      <c r="C291" s="13" t="str">
        <f t="shared" si="43"/>
        <v xml:space="preserve"> </v>
      </c>
      <c r="D291" s="30" t="s">
        <v>14</v>
      </c>
      <c r="E291" s="40" t="s">
        <v>110</v>
      </c>
      <c r="F291" s="29"/>
      <c r="G291" s="29"/>
      <c r="H291" s="29"/>
      <c r="I291" s="36"/>
      <c r="J291" s="29"/>
      <c r="K291" s="35"/>
    </row>
    <row r="292" spans="1:14" ht="15.75" customHeight="1" x14ac:dyDescent="0.2">
      <c r="C292" s="40"/>
      <c r="D292" s="30" t="s">
        <v>15</v>
      </c>
      <c r="E292" s="40" t="s">
        <v>113</v>
      </c>
      <c r="F292" s="29"/>
      <c r="G292" s="29"/>
      <c r="H292" s="29"/>
      <c r="I292" s="36"/>
      <c r="J292" s="29"/>
      <c r="K292" s="35"/>
    </row>
    <row r="293" spans="1:14" ht="15.75" customHeight="1" x14ac:dyDescent="0.2">
      <c r="C293" s="40"/>
      <c r="D293" s="30" t="s">
        <v>16</v>
      </c>
      <c r="E293" s="40" t="s">
        <v>115</v>
      </c>
      <c r="F293" s="29"/>
      <c r="G293" s="29"/>
      <c r="H293" s="29"/>
      <c r="I293" s="36"/>
      <c r="J293" s="29"/>
      <c r="K293" s="35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8 L33:L42 L49:L289">
    <cfRule type="expression" dxfId="702" priority="783" stopIfTrue="1">
      <formula xml:space="preserve"> AND(M9,K9 = YesValue)</formula>
    </cfRule>
    <cfRule type="expression" dxfId="701" priority="795">
      <formula>(K9 = YesValue)</formula>
    </cfRule>
  </conditionalFormatting>
  <conditionalFormatting sqref="F9 F14:F15 F23:F24 F29:F30 F36:F40 F44 F48 F52:F55 F59 F67:F70 F74 F82:F84 F87 F89 F96:F100 F104 F111:F114 F128:F129 F139:F145 F158:F164 F171:F183 F149 F188:F293">
    <cfRule type="expression" dxfId="700" priority="794">
      <formula>M9</formula>
    </cfRule>
  </conditionalFormatting>
  <conditionalFormatting sqref="G9 G14:G15 G23:G24 G29:G30 G36:G40 G44 G48 G52:G55 G59 G67:G70 G74 G82:G84 G87 G89 G96:G100 G104 G111:G114 G128:G129 G139:G145 G158:G164 G171:G183 G149 G188:G293">
    <cfRule type="expression" dxfId="698" priority="790">
      <formula>M9</formula>
    </cfRule>
  </conditionalFormatting>
  <conditionalFormatting sqref="H9 H14:H15 H23:H24 H29:H30 H36:H40 H44 H48 H52:H55 H59 H67:H70 H74 H82:H84 H87 H89 H96:H100 H104 H111:H114 H128:H129 H139:H145 H158:H164 H171:H183 H149 H188:H293">
    <cfRule type="expression" dxfId="696" priority="788">
      <formula>M9</formula>
    </cfRule>
  </conditionalFormatting>
  <conditionalFormatting sqref="I9:I10 I14:I15 I23:I24 I29:I30 I36:I40 I44 I48 I52:I55 I59 I67:I70 I74 I82:I84 I87 I89 I96:I100 I104 I111:I114 I128:I129 I139:I145 I158:I164 I171:I293 I149">
    <cfRule type="expression" dxfId="695" priority="787">
      <formula>M9</formula>
    </cfRule>
  </conditionalFormatting>
  <conditionalFormatting sqref="J9:J10 J14 J23:J24 J29:J30 J36:J40 J44 J48 J52:J55 J59 J67:J70 J74 J82:J87 J89 J96:J100 J104 J111:J114 J128:J129 J139:J145 J158:J164 J171:J293 J149">
    <cfRule type="expression" dxfId="694" priority="785">
      <formula>M9</formula>
    </cfRule>
  </conditionalFormatting>
  <conditionalFormatting sqref="K9:K293">
    <cfRule type="expression" dxfId="693" priority="784">
      <formula>M9</formula>
    </cfRule>
  </conditionalFormatting>
  <conditionalFormatting sqref="C9">
    <cfRule type="expression" dxfId="692" priority="782">
      <formula>M9</formula>
    </cfRule>
  </conditionalFormatting>
  <conditionalFormatting sqref="D9:D23">
    <cfRule type="expression" dxfId="691" priority="781">
      <formula>M9</formula>
    </cfRule>
  </conditionalFormatting>
  <conditionalFormatting sqref="E9">
    <cfRule type="expression" dxfId="690" priority="780">
      <formula>M9</formula>
    </cfRule>
  </conditionalFormatting>
  <conditionalFormatting sqref="E3">
    <cfRule type="expression" dxfId="689" priority="779">
      <formula xml:space="preserve"> $M$1</formula>
    </cfRule>
  </conditionalFormatting>
  <conditionalFormatting sqref="I6:K6">
    <cfRule type="expression" dxfId="688" priority="774">
      <formula xml:space="preserve"> $M$1</formula>
    </cfRule>
  </conditionalFormatting>
  <conditionalFormatting sqref="E2">
    <cfRule type="expression" dxfId="687" priority="778">
      <formula xml:space="preserve"> $M$1</formula>
    </cfRule>
  </conditionalFormatting>
  <conditionalFormatting sqref="E5">
    <cfRule type="expression" dxfId="686" priority="776">
      <formula xml:space="preserve"> $M$1</formula>
    </cfRule>
  </conditionalFormatting>
  <conditionalFormatting sqref="F6:G6">
    <cfRule type="expression" dxfId="685" priority="775">
      <formula xml:space="preserve"> $M$1</formula>
    </cfRule>
  </conditionalFormatting>
  <conditionalFormatting sqref="E1">
    <cfRule type="expression" dxfId="684" priority="773">
      <formula xml:space="preserve"> $M$1</formula>
    </cfRule>
  </conditionalFormatting>
  <conditionalFormatting sqref="L18">
    <cfRule type="expression" dxfId="683" priority="771" stopIfTrue="1">
      <formula xml:space="preserve"> AND(M18,K18 = YesValue)</formula>
    </cfRule>
    <cfRule type="expression" dxfId="682" priority="772">
      <formula>(K18 = YesValue)</formula>
    </cfRule>
  </conditionalFormatting>
  <conditionalFormatting sqref="L19">
    <cfRule type="expression" dxfId="681" priority="769" stopIfTrue="1">
      <formula xml:space="preserve"> AND(M19,K19 = YesValue)</formula>
    </cfRule>
    <cfRule type="expression" dxfId="680" priority="770">
      <formula>(K19 = YesValue)</formula>
    </cfRule>
  </conditionalFormatting>
  <conditionalFormatting sqref="L29:L32">
    <cfRule type="expression" dxfId="679" priority="767" stopIfTrue="1">
      <formula xml:space="preserve"> AND(M29,K29 = YesValue)</formula>
    </cfRule>
    <cfRule type="expression" dxfId="678" priority="768">
      <formula>(K29 = YesValue)</formula>
    </cfRule>
  </conditionalFormatting>
  <conditionalFormatting sqref="L43:L48">
    <cfRule type="expression" dxfId="677" priority="765" stopIfTrue="1">
      <formula xml:space="preserve"> AND(M43,K43 = YesValue)</formula>
    </cfRule>
    <cfRule type="expression" dxfId="676" priority="766">
      <formula>(K43 = YesValue)</formula>
    </cfRule>
  </conditionalFormatting>
  <conditionalFormatting sqref="C24">
    <cfRule type="expression" dxfId="675" priority="764">
      <formula>M24</formula>
    </cfRule>
  </conditionalFormatting>
  <conditionalFormatting sqref="D24:D38">
    <cfRule type="expression" dxfId="674" priority="763">
      <formula>M24</formula>
    </cfRule>
  </conditionalFormatting>
  <conditionalFormatting sqref="E24">
    <cfRule type="expression" dxfId="673" priority="762">
      <formula>M24</formula>
    </cfRule>
  </conditionalFormatting>
  <conditionalFormatting sqref="C39">
    <cfRule type="expression" dxfId="672" priority="761">
      <formula>M39</formula>
    </cfRule>
  </conditionalFormatting>
  <conditionalFormatting sqref="D39:D53">
    <cfRule type="expression" dxfId="671" priority="760">
      <formula>M39</formula>
    </cfRule>
  </conditionalFormatting>
  <conditionalFormatting sqref="E39">
    <cfRule type="expression" dxfId="670" priority="759">
      <formula>M39</formula>
    </cfRule>
  </conditionalFormatting>
  <conditionalFormatting sqref="C54">
    <cfRule type="expression" dxfId="669" priority="758">
      <formula>M54</formula>
    </cfRule>
  </conditionalFormatting>
  <conditionalFormatting sqref="D54:D68">
    <cfRule type="expression" dxfId="668" priority="757">
      <formula>M54</formula>
    </cfRule>
  </conditionalFormatting>
  <conditionalFormatting sqref="E54">
    <cfRule type="expression" dxfId="667" priority="756">
      <formula>M54</formula>
    </cfRule>
  </conditionalFormatting>
  <conditionalFormatting sqref="C69">
    <cfRule type="expression" dxfId="666" priority="755">
      <formula>M69</formula>
    </cfRule>
  </conditionalFormatting>
  <conditionalFormatting sqref="D69:D83">
    <cfRule type="expression" dxfId="665" priority="754">
      <formula>M69</formula>
    </cfRule>
  </conditionalFormatting>
  <conditionalFormatting sqref="E69">
    <cfRule type="expression" dxfId="664" priority="753">
      <formula>M69</formula>
    </cfRule>
  </conditionalFormatting>
  <conditionalFormatting sqref="C84">
    <cfRule type="expression" dxfId="663" priority="752">
      <formula>M84</formula>
    </cfRule>
  </conditionalFormatting>
  <conditionalFormatting sqref="D84:D98">
    <cfRule type="expression" dxfId="662" priority="751">
      <formula>M84</formula>
    </cfRule>
  </conditionalFormatting>
  <conditionalFormatting sqref="E84">
    <cfRule type="expression" dxfId="661" priority="750">
      <formula>M84</formula>
    </cfRule>
  </conditionalFormatting>
  <conditionalFormatting sqref="C99">
    <cfRule type="expression" dxfId="660" priority="749">
      <formula>M99</formula>
    </cfRule>
  </conditionalFormatting>
  <conditionalFormatting sqref="D99:D113">
    <cfRule type="expression" dxfId="659" priority="748">
      <formula>M99</formula>
    </cfRule>
  </conditionalFormatting>
  <conditionalFormatting sqref="E99">
    <cfRule type="expression" dxfId="658" priority="747">
      <formula>M99</formula>
    </cfRule>
  </conditionalFormatting>
  <conditionalFormatting sqref="C114">
    <cfRule type="expression" dxfId="657" priority="746">
      <formula>M114</formula>
    </cfRule>
  </conditionalFormatting>
  <conditionalFormatting sqref="D114:D128">
    <cfRule type="expression" dxfId="656" priority="745">
      <formula>M114</formula>
    </cfRule>
  </conditionalFormatting>
  <conditionalFormatting sqref="E114">
    <cfRule type="expression" dxfId="655" priority="744">
      <formula>M114</formula>
    </cfRule>
  </conditionalFormatting>
  <conditionalFormatting sqref="C129">
    <cfRule type="expression" dxfId="654" priority="743">
      <formula>M129</formula>
    </cfRule>
  </conditionalFormatting>
  <conditionalFormatting sqref="D129:D143">
    <cfRule type="expression" dxfId="653" priority="742">
      <formula>M129</formula>
    </cfRule>
  </conditionalFormatting>
  <conditionalFormatting sqref="E129">
    <cfRule type="expression" dxfId="652" priority="741">
      <formula>M129</formula>
    </cfRule>
  </conditionalFormatting>
  <conditionalFormatting sqref="C144">
    <cfRule type="expression" dxfId="651" priority="740">
      <formula>M144</formula>
    </cfRule>
  </conditionalFormatting>
  <conditionalFormatting sqref="D144:D158">
    <cfRule type="expression" dxfId="650" priority="739">
      <formula>M144</formula>
    </cfRule>
  </conditionalFormatting>
  <conditionalFormatting sqref="E144">
    <cfRule type="expression" dxfId="649" priority="738">
      <formula>M144</formula>
    </cfRule>
  </conditionalFormatting>
  <conditionalFormatting sqref="C159">
    <cfRule type="expression" dxfId="648" priority="737">
      <formula>M159</formula>
    </cfRule>
  </conditionalFormatting>
  <conditionalFormatting sqref="D159:D173">
    <cfRule type="expression" dxfId="647" priority="736">
      <formula>M159</formula>
    </cfRule>
  </conditionalFormatting>
  <conditionalFormatting sqref="E159">
    <cfRule type="expression" dxfId="646" priority="735">
      <formula>M159</formula>
    </cfRule>
  </conditionalFormatting>
  <conditionalFormatting sqref="C174">
    <cfRule type="expression" dxfId="645" priority="734">
      <formula>M174</formula>
    </cfRule>
  </conditionalFormatting>
  <conditionalFormatting sqref="D174:D188">
    <cfRule type="expression" dxfId="644" priority="733">
      <formula>M174</formula>
    </cfRule>
  </conditionalFormatting>
  <conditionalFormatting sqref="E174">
    <cfRule type="expression" dxfId="643" priority="732">
      <formula>M174</formula>
    </cfRule>
  </conditionalFormatting>
  <conditionalFormatting sqref="C189">
    <cfRule type="expression" dxfId="642" priority="731">
      <formula>M189</formula>
    </cfRule>
  </conditionalFormatting>
  <conditionalFormatting sqref="D189:D203">
    <cfRule type="expression" dxfId="641" priority="730">
      <formula>M189</formula>
    </cfRule>
  </conditionalFormatting>
  <conditionalFormatting sqref="E189">
    <cfRule type="expression" dxfId="640" priority="729">
      <formula>M189</formula>
    </cfRule>
  </conditionalFormatting>
  <conditionalFormatting sqref="C204">
    <cfRule type="expression" dxfId="639" priority="728">
      <formula>M204</formula>
    </cfRule>
  </conditionalFormatting>
  <conditionalFormatting sqref="D204:D218">
    <cfRule type="expression" dxfId="638" priority="727">
      <formula>M204</formula>
    </cfRule>
  </conditionalFormatting>
  <conditionalFormatting sqref="E204">
    <cfRule type="expression" dxfId="637" priority="726">
      <formula>M204</formula>
    </cfRule>
  </conditionalFormatting>
  <conditionalFormatting sqref="C219">
    <cfRule type="expression" dxfId="636" priority="725">
      <formula>M219</formula>
    </cfRule>
  </conditionalFormatting>
  <conditionalFormatting sqref="D219:D233">
    <cfRule type="expression" dxfId="635" priority="724">
      <formula>M219</formula>
    </cfRule>
  </conditionalFormatting>
  <conditionalFormatting sqref="E219">
    <cfRule type="expression" dxfId="634" priority="723">
      <formula>M219</formula>
    </cfRule>
  </conditionalFormatting>
  <conditionalFormatting sqref="C234">
    <cfRule type="expression" dxfId="633" priority="722">
      <formula>M234</formula>
    </cfRule>
  </conditionalFormatting>
  <conditionalFormatting sqref="D234:D248">
    <cfRule type="expression" dxfId="632" priority="721">
      <formula>M234</formula>
    </cfRule>
  </conditionalFormatting>
  <conditionalFormatting sqref="E234">
    <cfRule type="expression" dxfId="631" priority="720">
      <formula>M234</formula>
    </cfRule>
  </conditionalFormatting>
  <conditionalFormatting sqref="C249">
    <cfRule type="expression" dxfId="630" priority="719">
      <formula>M249</formula>
    </cfRule>
  </conditionalFormatting>
  <conditionalFormatting sqref="D249:D263">
    <cfRule type="expression" dxfId="629" priority="718">
      <formula>M249</formula>
    </cfRule>
  </conditionalFormatting>
  <conditionalFormatting sqref="E249">
    <cfRule type="expression" dxfId="628" priority="717">
      <formula>M249</formula>
    </cfRule>
  </conditionalFormatting>
  <conditionalFormatting sqref="C264">
    <cfRule type="expression" dxfId="627" priority="716">
      <formula>M264</formula>
    </cfRule>
  </conditionalFormatting>
  <conditionalFormatting sqref="D264:D278">
    <cfRule type="expression" dxfId="626" priority="715">
      <formula>M264</formula>
    </cfRule>
  </conditionalFormatting>
  <conditionalFormatting sqref="E264">
    <cfRule type="expression" dxfId="625" priority="714">
      <formula>M264</formula>
    </cfRule>
  </conditionalFormatting>
  <conditionalFormatting sqref="C279">
    <cfRule type="expression" dxfId="624" priority="713">
      <formula>M279</formula>
    </cfRule>
  </conditionalFormatting>
  <conditionalFormatting sqref="D279:D293">
    <cfRule type="expression" dxfId="623" priority="712">
      <formula>M279</formula>
    </cfRule>
  </conditionalFormatting>
  <conditionalFormatting sqref="E279">
    <cfRule type="expression" dxfId="622" priority="711">
      <formula>M279</formula>
    </cfRule>
  </conditionalFormatting>
  <conditionalFormatting sqref="I11">
    <cfRule type="expression" dxfId="616" priority="705">
      <formula>M11</formula>
    </cfRule>
  </conditionalFormatting>
  <conditionalFormatting sqref="J11">
    <cfRule type="expression" dxfId="615" priority="704">
      <formula>M11</formula>
    </cfRule>
  </conditionalFormatting>
  <conditionalFormatting sqref="I12">
    <cfRule type="expression" dxfId="609" priority="698">
      <formula>M12</formula>
    </cfRule>
  </conditionalFormatting>
  <conditionalFormatting sqref="J12">
    <cfRule type="expression" dxfId="608" priority="697">
      <formula>M12</formula>
    </cfRule>
  </conditionalFormatting>
  <conditionalFormatting sqref="I13">
    <cfRule type="expression" dxfId="602" priority="691">
      <formula>M13</formula>
    </cfRule>
  </conditionalFormatting>
  <conditionalFormatting sqref="J13">
    <cfRule type="expression" dxfId="601" priority="690">
      <formula>M13</formula>
    </cfRule>
  </conditionalFormatting>
  <conditionalFormatting sqref="J15">
    <cfRule type="expression" dxfId="600" priority="689">
      <formula>M15</formula>
    </cfRule>
  </conditionalFormatting>
  <conditionalFormatting sqref="F16">
    <cfRule type="expression" dxfId="599" priority="688">
      <formula>M16</formula>
    </cfRule>
  </conditionalFormatting>
  <conditionalFormatting sqref="G16">
    <cfRule type="expression" dxfId="598" priority="687">
      <formula>M16</formula>
    </cfRule>
  </conditionalFormatting>
  <conditionalFormatting sqref="H16">
    <cfRule type="expression" dxfId="597" priority="686">
      <formula>M16</formula>
    </cfRule>
  </conditionalFormatting>
  <conditionalFormatting sqref="I16">
    <cfRule type="expression" dxfId="596" priority="685">
      <formula>M16</formula>
    </cfRule>
  </conditionalFormatting>
  <conditionalFormatting sqref="J16">
    <cfRule type="expression" dxfId="595" priority="684">
      <formula>M16</formula>
    </cfRule>
  </conditionalFormatting>
  <conditionalFormatting sqref="F17">
    <cfRule type="expression" dxfId="594" priority="683">
      <formula>M17</formula>
    </cfRule>
  </conditionalFormatting>
  <conditionalFormatting sqref="G17">
    <cfRule type="expression" dxfId="593" priority="682">
      <formula>M17</formula>
    </cfRule>
  </conditionalFormatting>
  <conditionalFormatting sqref="H17">
    <cfRule type="expression" dxfId="592" priority="681">
      <formula>M17</formula>
    </cfRule>
  </conditionalFormatting>
  <conditionalFormatting sqref="I17">
    <cfRule type="expression" dxfId="591" priority="680">
      <formula>M17</formula>
    </cfRule>
  </conditionalFormatting>
  <conditionalFormatting sqref="J17">
    <cfRule type="expression" dxfId="590" priority="679">
      <formula>M17</formula>
    </cfRule>
  </conditionalFormatting>
  <conditionalFormatting sqref="F18">
    <cfRule type="expression" dxfId="589" priority="678">
      <formula>M18</formula>
    </cfRule>
  </conditionalFormatting>
  <conditionalFormatting sqref="G18">
    <cfRule type="expression" dxfId="588" priority="677">
      <formula>M18</formula>
    </cfRule>
  </conditionalFormatting>
  <conditionalFormatting sqref="H18">
    <cfRule type="expression" dxfId="587" priority="676">
      <formula>M18</formula>
    </cfRule>
  </conditionalFormatting>
  <conditionalFormatting sqref="I18">
    <cfRule type="expression" dxfId="586" priority="675">
      <formula>M18</formula>
    </cfRule>
  </conditionalFormatting>
  <conditionalFormatting sqref="J18">
    <cfRule type="expression" dxfId="585" priority="674">
      <formula>M18</formula>
    </cfRule>
  </conditionalFormatting>
  <conditionalFormatting sqref="F19">
    <cfRule type="expression" dxfId="584" priority="673">
      <formula>M19</formula>
    </cfRule>
  </conditionalFormatting>
  <conditionalFormatting sqref="G19">
    <cfRule type="expression" dxfId="583" priority="672">
      <formula>M19</formula>
    </cfRule>
  </conditionalFormatting>
  <conditionalFormatting sqref="H19">
    <cfRule type="expression" dxfId="582" priority="671">
      <formula>M19</formula>
    </cfRule>
  </conditionalFormatting>
  <conditionalFormatting sqref="I19">
    <cfRule type="expression" dxfId="581" priority="670">
      <formula>M19</formula>
    </cfRule>
  </conditionalFormatting>
  <conditionalFormatting sqref="J19">
    <cfRule type="expression" dxfId="580" priority="669">
      <formula>M19</formula>
    </cfRule>
  </conditionalFormatting>
  <conditionalFormatting sqref="F20">
    <cfRule type="expression" dxfId="579" priority="668">
      <formula>M20</formula>
    </cfRule>
  </conditionalFormatting>
  <conditionalFormatting sqref="G20">
    <cfRule type="expression" dxfId="578" priority="667">
      <formula>M20</formula>
    </cfRule>
  </conditionalFormatting>
  <conditionalFormatting sqref="H20">
    <cfRule type="expression" dxfId="577" priority="666">
      <formula>M20</formula>
    </cfRule>
  </conditionalFormatting>
  <conditionalFormatting sqref="I20">
    <cfRule type="expression" dxfId="576" priority="665">
      <formula>M20</formula>
    </cfRule>
  </conditionalFormatting>
  <conditionalFormatting sqref="J20">
    <cfRule type="expression" dxfId="575" priority="664">
      <formula>M20</formula>
    </cfRule>
  </conditionalFormatting>
  <conditionalFormatting sqref="F21">
    <cfRule type="expression" dxfId="574" priority="663">
      <formula>M21</formula>
    </cfRule>
  </conditionalFormatting>
  <conditionalFormatting sqref="G21">
    <cfRule type="expression" dxfId="573" priority="662">
      <formula>M21</formula>
    </cfRule>
  </conditionalFormatting>
  <conditionalFormatting sqref="H21">
    <cfRule type="expression" dxfId="572" priority="661">
      <formula>M21</formula>
    </cfRule>
  </conditionalFormatting>
  <conditionalFormatting sqref="I21">
    <cfRule type="expression" dxfId="571" priority="660">
      <formula>M21</formula>
    </cfRule>
  </conditionalFormatting>
  <conditionalFormatting sqref="J21">
    <cfRule type="expression" dxfId="570" priority="659">
      <formula>M21</formula>
    </cfRule>
  </conditionalFormatting>
  <conditionalFormatting sqref="F22">
    <cfRule type="expression" dxfId="569" priority="658">
      <formula>M22</formula>
    </cfRule>
  </conditionalFormatting>
  <conditionalFormatting sqref="G22">
    <cfRule type="expression" dxfId="568" priority="657">
      <formula>M22</formula>
    </cfRule>
  </conditionalFormatting>
  <conditionalFormatting sqref="H22">
    <cfRule type="expression" dxfId="567" priority="656">
      <formula>M22</formula>
    </cfRule>
  </conditionalFormatting>
  <conditionalFormatting sqref="I22">
    <cfRule type="expression" dxfId="566" priority="655">
      <formula>M22</formula>
    </cfRule>
  </conditionalFormatting>
  <conditionalFormatting sqref="J22">
    <cfRule type="expression" dxfId="565" priority="654">
      <formula>M22</formula>
    </cfRule>
  </conditionalFormatting>
  <conditionalFormatting sqref="F25">
    <cfRule type="expression" dxfId="564" priority="653">
      <formula>M25</formula>
    </cfRule>
  </conditionalFormatting>
  <conditionalFormatting sqref="F25">
    <cfRule type="expression" dxfId="563" priority="652">
      <formula>M25</formula>
    </cfRule>
  </conditionalFormatting>
  <conditionalFormatting sqref="G25">
    <cfRule type="expression" dxfId="562" priority="651">
      <formula>M25</formula>
    </cfRule>
  </conditionalFormatting>
  <conditionalFormatting sqref="G25">
    <cfRule type="expression" dxfId="561" priority="650">
      <formula>M25</formula>
    </cfRule>
  </conditionalFormatting>
  <conditionalFormatting sqref="H25">
    <cfRule type="expression" dxfId="560" priority="649">
      <formula>M25</formula>
    </cfRule>
  </conditionalFormatting>
  <conditionalFormatting sqref="I25">
    <cfRule type="expression" dxfId="559" priority="648">
      <formula>M25</formula>
    </cfRule>
  </conditionalFormatting>
  <conditionalFormatting sqref="J25">
    <cfRule type="expression" dxfId="558" priority="647">
      <formula>M25</formula>
    </cfRule>
  </conditionalFormatting>
  <conditionalFormatting sqref="F26">
    <cfRule type="expression" dxfId="557" priority="646">
      <formula>M26</formula>
    </cfRule>
  </conditionalFormatting>
  <conditionalFormatting sqref="F26">
    <cfRule type="expression" dxfId="556" priority="645">
      <formula>M26</formula>
    </cfRule>
  </conditionalFormatting>
  <conditionalFormatting sqref="G26">
    <cfRule type="expression" dxfId="555" priority="644">
      <formula>M26</formula>
    </cfRule>
  </conditionalFormatting>
  <conditionalFormatting sqref="G26">
    <cfRule type="expression" dxfId="554" priority="643">
      <formula>M26</formula>
    </cfRule>
  </conditionalFormatting>
  <conditionalFormatting sqref="H26">
    <cfRule type="expression" dxfId="553" priority="642">
      <formula>M26</formula>
    </cfRule>
  </conditionalFormatting>
  <conditionalFormatting sqref="I26">
    <cfRule type="expression" dxfId="552" priority="641">
      <formula>M26</formula>
    </cfRule>
  </conditionalFormatting>
  <conditionalFormatting sqref="J26">
    <cfRule type="expression" dxfId="551" priority="640">
      <formula>M26</formula>
    </cfRule>
  </conditionalFormatting>
  <conditionalFormatting sqref="F27">
    <cfRule type="expression" dxfId="550" priority="639">
      <formula>M27</formula>
    </cfRule>
  </conditionalFormatting>
  <conditionalFormatting sqref="F27">
    <cfRule type="expression" dxfId="549" priority="638">
      <formula>M27</formula>
    </cfRule>
  </conditionalFormatting>
  <conditionalFormatting sqref="G27">
    <cfRule type="expression" dxfId="548" priority="637">
      <formula>M27</formula>
    </cfRule>
  </conditionalFormatting>
  <conditionalFormatting sqref="G27">
    <cfRule type="expression" dxfId="547" priority="636">
      <formula>M27</formula>
    </cfRule>
  </conditionalFormatting>
  <conditionalFormatting sqref="H27">
    <cfRule type="expression" dxfId="546" priority="635">
      <formula>M27</formula>
    </cfRule>
  </conditionalFormatting>
  <conditionalFormatting sqref="I27">
    <cfRule type="expression" dxfId="545" priority="634">
      <formula>M27</formula>
    </cfRule>
  </conditionalFormatting>
  <conditionalFormatting sqref="J27">
    <cfRule type="expression" dxfId="544" priority="633">
      <formula>M27</formula>
    </cfRule>
  </conditionalFormatting>
  <conditionalFormatting sqref="F28">
    <cfRule type="expression" dxfId="543" priority="632">
      <formula>M28</formula>
    </cfRule>
  </conditionalFormatting>
  <conditionalFormatting sqref="F28">
    <cfRule type="expression" dxfId="542" priority="631">
      <formula>M28</formula>
    </cfRule>
  </conditionalFormatting>
  <conditionalFormatting sqref="G28">
    <cfRule type="expression" dxfId="541" priority="630">
      <formula>M28</formula>
    </cfRule>
  </conditionalFormatting>
  <conditionalFormatting sqref="G28">
    <cfRule type="expression" dxfId="540" priority="629">
      <formula>M28</formula>
    </cfRule>
  </conditionalFormatting>
  <conditionalFormatting sqref="H28">
    <cfRule type="expression" dxfId="539" priority="628">
      <formula>M28</formula>
    </cfRule>
  </conditionalFormatting>
  <conditionalFormatting sqref="I28">
    <cfRule type="expression" dxfId="538" priority="627">
      <formula>M28</formula>
    </cfRule>
  </conditionalFormatting>
  <conditionalFormatting sqref="J28">
    <cfRule type="expression" dxfId="537" priority="626">
      <formula>M28</formula>
    </cfRule>
  </conditionalFormatting>
  <conditionalFormatting sqref="F31">
    <cfRule type="expression" dxfId="536" priority="625">
      <formula>M31</formula>
    </cfRule>
  </conditionalFormatting>
  <conditionalFormatting sqref="G31">
    <cfRule type="expression" dxfId="535" priority="624">
      <formula>M31</formula>
    </cfRule>
  </conditionalFormatting>
  <conditionalFormatting sqref="H31">
    <cfRule type="expression" dxfId="534" priority="623">
      <formula>M31</formula>
    </cfRule>
  </conditionalFormatting>
  <conditionalFormatting sqref="I31">
    <cfRule type="expression" dxfId="533" priority="622">
      <formula>M31</formula>
    </cfRule>
  </conditionalFormatting>
  <conditionalFormatting sqref="J31">
    <cfRule type="expression" dxfId="532" priority="621">
      <formula>M31</formula>
    </cfRule>
  </conditionalFormatting>
  <conditionalFormatting sqref="F32">
    <cfRule type="expression" dxfId="531" priority="620">
      <formula>M32</formula>
    </cfRule>
  </conditionalFormatting>
  <conditionalFormatting sqref="G32">
    <cfRule type="expression" dxfId="530" priority="619">
      <formula>M32</formula>
    </cfRule>
  </conditionalFormatting>
  <conditionalFormatting sqref="H32">
    <cfRule type="expression" dxfId="529" priority="618">
      <formula>M32</formula>
    </cfRule>
  </conditionalFormatting>
  <conditionalFormatting sqref="I32">
    <cfRule type="expression" dxfId="528" priority="617">
      <formula>M32</formula>
    </cfRule>
  </conditionalFormatting>
  <conditionalFormatting sqref="J32">
    <cfRule type="expression" dxfId="527" priority="616">
      <formula>M32</formula>
    </cfRule>
  </conditionalFormatting>
  <conditionalFormatting sqref="F33">
    <cfRule type="expression" dxfId="526" priority="615">
      <formula>M33</formula>
    </cfRule>
  </conditionalFormatting>
  <conditionalFormatting sqref="G33">
    <cfRule type="expression" dxfId="525" priority="614">
      <formula>M33</formula>
    </cfRule>
  </conditionalFormatting>
  <conditionalFormatting sqref="H33">
    <cfRule type="expression" dxfId="524" priority="613">
      <formula>M33</formula>
    </cfRule>
  </conditionalFormatting>
  <conditionalFormatting sqref="I33">
    <cfRule type="expression" dxfId="523" priority="612">
      <formula>M33</formula>
    </cfRule>
  </conditionalFormatting>
  <conditionalFormatting sqref="J33">
    <cfRule type="expression" dxfId="522" priority="611">
      <formula>M33</formula>
    </cfRule>
  </conditionalFormatting>
  <conditionalFormatting sqref="F34">
    <cfRule type="expression" dxfId="521" priority="610">
      <formula>M34</formula>
    </cfRule>
  </conditionalFormatting>
  <conditionalFormatting sqref="G34">
    <cfRule type="expression" dxfId="520" priority="609">
      <formula>M34</formula>
    </cfRule>
  </conditionalFormatting>
  <conditionalFormatting sqref="H34">
    <cfRule type="expression" dxfId="519" priority="608">
      <formula>M34</formula>
    </cfRule>
  </conditionalFormatting>
  <conditionalFormatting sqref="I34">
    <cfRule type="expression" dxfId="518" priority="607">
      <formula>M34</formula>
    </cfRule>
  </conditionalFormatting>
  <conditionalFormatting sqref="J34">
    <cfRule type="expression" dxfId="517" priority="606">
      <formula>M34</formula>
    </cfRule>
  </conditionalFormatting>
  <conditionalFormatting sqref="F35">
    <cfRule type="expression" dxfId="516" priority="605">
      <formula>M35</formula>
    </cfRule>
  </conditionalFormatting>
  <conditionalFormatting sqref="G35">
    <cfRule type="expression" dxfId="515" priority="604">
      <formula>M35</formula>
    </cfRule>
  </conditionalFormatting>
  <conditionalFormatting sqref="H35">
    <cfRule type="expression" dxfId="514" priority="603">
      <formula>M35</formula>
    </cfRule>
  </conditionalFormatting>
  <conditionalFormatting sqref="I35">
    <cfRule type="expression" dxfId="513" priority="602">
      <formula>M35</formula>
    </cfRule>
  </conditionalFormatting>
  <conditionalFormatting sqref="J35">
    <cfRule type="expression" dxfId="512" priority="601">
      <formula>M35</formula>
    </cfRule>
  </conditionalFormatting>
  <conditionalFormatting sqref="F41">
    <cfRule type="expression" dxfId="511" priority="600">
      <formula>M41</formula>
    </cfRule>
  </conditionalFormatting>
  <conditionalFormatting sqref="G41">
    <cfRule type="expression" dxfId="510" priority="599">
      <formula>M41</formula>
    </cfRule>
  </conditionalFormatting>
  <conditionalFormatting sqref="H41">
    <cfRule type="expression" dxfId="509" priority="598">
      <formula>M41</formula>
    </cfRule>
  </conditionalFormatting>
  <conditionalFormatting sqref="I41">
    <cfRule type="expression" dxfId="508" priority="597">
      <formula>M41</formula>
    </cfRule>
  </conditionalFormatting>
  <conditionalFormatting sqref="J41">
    <cfRule type="expression" dxfId="507" priority="596">
      <formula>M41</formula>
    </cfRule>
  </conditionalFormatting>
  <conditionalFormatting sqref="F42">
    <cfRule type="expression" dxfId="506" priority="595">
      <formula>M42</formula>
    </cfRule>
  </conditionalFormatting>
  <conditionalFormatting sqref="G42">
    <cfRule type="expression" dxfId="505" priority="594">
      <formula>M42</formula>
    </cfRule>
  </conditionalFormatting>
  <conditionalFormatting sqref="H42">
    <cfRule type="expression" dxfId="504" priority="593">
      <formula>M42</formula>
    </cfRule>
  </conditionalFormatting>
  <conditionalFormatting sqref="I42">
    <cfRule type="expression" dxfId="503" priority="592">
      <formula>M42</formula>
    </cfRule>
  </conditionalFormatting>
  <conditionalFormatting sqref="J42">
    <cfRule type="expression" dxfId="502" priority="591">
      <formula>M42</formula>
    </cfRule>
  </conditionalFormatting>
  <conditionalFormatting sqref="F43">
    <cfRule type="expression" dxfId="501" priority="590">
      <formula>M43</formula>
    </cfRule>
  </conditionalFormatting>
  <conditionalFormatting sqref="G43">
    <cfRule type="expression" dxfId="500" priority="589">
      <formula>M43</formula>
    </cfRule>
  </conditionalFormatting>
  <conditionalFormatting sqref="H43">
    <cfRule type="expression" dxfId="499" priority="588">
      <formula>M43</formula>
    </cfRule>
  </conditionalFormatting>
  <conditionalFormatting sqref="I43">
    <cfRule type="expression" dxfId="498" priority="587">
      <formula>M43</formula>
    </cfRule>
  </conditionalFormatting>
  <conditionalFormatting sqref="J43">
    <cfRule type="expression" dxfId="497" priority="586">
      <formula>M43</formula>
    </cfRule>
  </conditionalFormatting>
  <conditionalFormatting sqref="F45">
    <cfRule type="expression" dxfId="496" priority="585">
      <formula>M45</formula>
    </cfRule>
  </conditionalFormatting>
  <conditionalFormatting sqref="G45">
    <cfRule type="expression" dxfId="495" priority="584">
      <formula>M45</formula>
    </cfRule>
  </conditionalFormatting>
  <conditionalFormatting sqref="H45">
    <cfRule type="expression" dxfId="494" priority="583">
      <formula>M45</formula>
    </cfRule>
  </conditionalFormatting>
  <conditionalFormatting sqref="I45">
    <cfRule type="expression" dxfId="493" priority="582">
      <formula>M45</formula>
    </cfRule>
  </conditionalFormatting>
  <conditionalFormatting sqref="J45">
    <cfRule type="expression" dxfId="492" priority="581">
      <formula>M45</formula>
    </cfRule>
  </conditionalFormatting>
  <conditionalFormatting sqref="F46">
    <cfRule type="expression" dxfId="491" priority="580">
      <formula>M46</formula>
    </cfRule>
  </conditionalFormatting>
  <conditionalFormatting sqref="G46">
    <cfRule type="expression" dxfId="490" priority="579">
      <formula>M46</formula>
    </cfRule>
  </conditionalFormatting>
  <conditionalFormatting sqref="H46">
    <cfRule type="expression" dxfId="489" priority="578">
      <formula>M46</formula>
    </cfRule>
  </conditionalFormatting>
  <conditionalFormatting sqref="I46">
    <cfRule type="expression" dxfId="488" priority="577">
      <formula>M46</formula>
    </cfRule>
  </conditionalFormatting>
  <conditionalFormatting sqref="J46">
    <cfRule type="expression" dxfId="487" priority="576">
      <formula>M46</formula>
    </cfRule>
  </conditionalFormatting>
  <conditionalFormatting sqref="F47">
    <cfRule type="expression" dxfId="486" priority="575">
      <formula>M47</formula>
    </cfRule>
  </conditionalFormatting>
  <conditionalFormatting sqref="G47">
    <cfRule type="expression" dxfId="485" priority="574">
      <formula>M47</formula>
    </cfRule>
  </conditionalFormatting>
  <conditionalFormatting sqref="H47">
    <cfRule type="expression" dxfId="484" priority="573">
      <formula>M47</formula>
    </cfRule>
  </conditionalFormatting>
  <conditionalFormatting sqref="I47">
    <cfRule type="expression" dxfId="483" priority="572">
      <formula>M47</formula>
    </cfRule>
  </conditionalFormatting>
  <conditionalFormatting sqref="J47">
    <cfRule type="expression" dxfId="482" priority="571">
      <formula>M47</formula>
    </cfRule>
  </conditionalFormatting>
  <conditionalFormatting sqref="F49">
    <cfRule type="expression" dxfId="481" priority="570">
      <formula>M49</formula>
    </cfRule>
  </conditionalFormatting>
  <conditionalFormatting sqref="G49">
    <cfRule type="expression" dxfId="480" priority="569">
      <formula>M49</formula>
    </cfRule>
  </conditionalFormatting>
  <conditionalFormatting sqref="H49">
    <cfRule type="expression" dxfId="479" priority="568">
      <formula>M49</formula>
    </cfRule>
  </conditionalFormatting>
  <conditionalFormatting sqref="I49">
    <cfRule type="expression" dxfId="478" priority="567">
      <formula>M49</formula>
    </cfRule>
  </conditionalFormatting>
  <conditionalFormatting sqref="J49">
    <cfRule type="expression" dxfId="477" priority="566">
      <formula>M49</formula>
    </cfRule>
  </conditionalFormatting>
  <conditionalFormatting sqref="F50">
    <cfRule type="expression" dxfId="476" priority="565">
      <formula>M50</formula>
    </cfRule>
  </conditionalFormatting>
  <conditionalFormatting sqref="G50">
    <cfRule type="expression" dxfId="475" priority="564">
      <formula>M50</formula>
    </cfRule>
  </conditionalFormatting>
  <conditionalFormatting sqref="H50">
    <cfRule type="expression" dxfId="474" priority="563">
      <formula>M50</formula>
    </cfRule>
  </conditionalFormatting>
  <conditionalFormatting sqref="I50">
    <cfRule type="expression" dxfId="473" priority="562">
      <formula>M50</formula>
    </cfRule>
  </conditionalFormatting>
  <conditionalFormatting sqref="J50">
    <cfRule type="expression" dxfId="472" priority="561">
      <formula>M50</formula>
    </cfRule>
  </conditionalFormatting>
  <conditionalFormatting sqref="F51">
    <cfRule type="expression" dxfId="471" priority="560">
      <formula>M51</formula>
    </cfRule>
  </conditionalFormatting>
  <conditionalFormatting sqref="G51">
    <cfRule type="expression" dxfId="470" priority="559">
      <formula>M51</formula>
    </cfRule>
  </conditionalFormatting>
  <conditionalFormatting sqref="H51">
    <cfRule type="expression" dxfId="469" priority="558">
      <formula>M51</formula>
    </cfRule>
  </conditionalFormatting>
  <conditionalFormatting sqref="I51">
    <cfRule type="expression" dxfId="468" priority="557">
      <formula>M51</formula>
    </cfRule>
  </conditionalFormatting>
  <conditionalFormatting sqref="J51">
    <cfRule type="expression" dxfId="467" priority="556">
      <formula>M51</formula>
    </cfRule>
  </conditionalFormatting>
  <conditionalFormatting sqref="F56">
    <cfRule type="expression" dxfId="466" priority="555">
      <formula>M56</formula>
    </cfRule>
  </conditionalFormatting>
  <conditionalFormatting sqref="G56">
    <cfRule type="expression" dxfId="465" priority="554">
      <formula>M56</formula>
    </cfRule>
  </conditionalFormatting>
  <conditionalFormatting sqref="H56">
    <cfRule type="expression" dxfId="464" priority="553">
      <formula>M56</formula>
    </cfRule>
  </conditionalFormatting>
  <conditionalFormatting sqref="I56">
    <cfRule type="expression" dxfId="463" priority="552">
      <formula>M56</formula>
    </cfRule>
  </conditionalFormatting>
  <conditionalFormatting sqref="J56">
    <cfRule type="expression" dxfId="462" priority="551">
      <formula>M56</formula>
    </cfRule>
  </conditionalFormatting>
  <conditionalFormatting sqref="F57">
    <cfRule type="expression" dxfId="461" priority="550">
      <formula>M57</formula>
    </cfRule>
  </conditionalFormatting>
  <conditionalFormatting sqref="G57">
    <cfRule type="expression" dxfId="460" priority="549">
      <formula>M57</formula>
    </cfRule>
  </conditionalFormatting>
  <conditionalFormatting sqref="H57">
    <cfRule type="expression" dxfId="459" priority="548">
      <formula>M57</formula>
    </cfRule>
  </conditionalFormatting>
  <conditionalFormatting sqref="I57">
    <cfRule type="expression" dxfId="458" priority="547">
      <formula>M57</formula>
    </cfRule>
  </conditionalFormatting>
  <conditionalFormatting sqref="J57">
    <cfRule type="expression" dxfId="457" priority="546">
      <formula>M57</formula>
    </cfRule>
  </conditionalFormatting>
  <conditionalFormatting sqref="F58">
    <cfRule type="expression" dxfId="456" priority="545">
      <formula>M58</formula>
    </cfRule>
  </conditionalFormatting>
  <conditionalFormatting sqref="G58">
    <cfRule type="expression" dxfId="455" priority="544">
      <formula>M58</formula>
    </cfRule>
  </conditionalFormatting>
  <conditionalFormatting sqref="H58">
    <cfRule type="expression" dxfId="454" priority="543">
      <formula>M58</formula>
    </cfRule>
  </conditionalFormatting>
  <conditionalFormatting sqref="I58">
    <cfRule type="expression" dxfId="453" priority="542">
      <formula>M58</formula>
    </cfRule>
  </conditionalFormatting>
  <conditionalFormatting sqref="J58">
    <cfRule type="expression" dxfId="452" priority="541">
      <formula>M58</formula>
    </cfRule>
  </conditionalFormatting>
  <conditionalFormatting sqref="F60">
    <cfRule type="expression" dxfId="451" priority="540">
      <formula>M60</formula>
    </cfRule>
  </conditionalFormatting>
  <conditionalFormatting sqref="G60">
    <cfRule type="expression" dxfId="450" priority="539">
      <formula>M60</formula>
    </cfRule>
  </conditionalFormatting>
  <conditionalFormatting sqref="H60">
    <cfRule type="expression" dxfId="449" priority="538">
      <formula>M60</formula>
    </cfRule>
  </conditionalFormatting>
  <conditionalFormatting sqref="I60">
    <cfRule type="expression" dxfId="448" priority="537">
      <formula>M60</formula>
    </cfRule>
  </conditionalFormatting>
  <conditionalFormatting sqref="J60">
    <cfRule type="expression" dxfId="447" priority="536">
      <formula>M60</formula>
    </cfRule>
  </conditionalFormatting>
  <conditionalFormatting sqref="F61">
    <cfRule type="expression" dxfId="446" priority="535">
      <formula>M61</formula>
    </cfRule>
  </conditionalFormatting>
  <conditionalFormatting sqref="G61">
    <cfRule type="expression" dxfId="445" priority="534">
      <formula>M61</formula>
    </cfRule>
  </conditionalFormatting>
  <conditionalFormatting sqref="H61">
    <cfRule type="expression" dxfId="444" priority="533">
      <formula>M61</formula>
    </cfRule>
  </conditionalFormatting>
  <conditionalFormatting sqref="I61">
    <cfRule type="expression" dxfId="443" priority="532">
      <formula>M61</formula>
    </cfRule>
  </conditionalFormatting>
  <conditionalFormatting sqref="J61">
    <cfRule type="expression" dxfId="442" priority="531">
      <formula>M61</formula>
    </cfRule>
  </conditionalFormatting>
  <conditionalFormatting sqref="F62">
    <cfRule type="expression" dxfId="441" priority="530">
      <formula>M62</formula>
    </cfRule>
  </conditionalFormatting>
  <conditionalFormatting sqref="G62">
    <cfRule type="expression" dxfId="440" priority="529">
      <formula>M62</formula>
    </cfRule>
  </conditionalFormatting>
  <conditionalFormatting sqref="H62">
    <cfRule type="expression" dxfId="439" priority="528">
      <formula>M62</formula>
    </cfRule>
  </conditionalFormatting>
  <conditionalFormatting sqref="I62">
    <cfRule type="expression" dxfId="438" priority="527">
      <formula>M62</formula>
    </cfRule>
  </conditionalFormatting>
  <conditionalFormatting sqref="J62">
    <cfRule type="expression" dxfId="437" priority="526">
      <formula>M62</formula>
    </cfRule>
  </conditionalFormatting>
  <conditionalFormatting sqref="F63">
    <cfRule type="expression" dxfId="436" priority="525">
      <formula>M63</formula>
    </cfRule>
  </conditionalFormatting>
  <conditionalFormatting sqref="G63">
    <cfRule type="expression" dxfId="435" priority="524">
      <formula>M63</formula>
    </cfRule>
  </conditionalFormatting>
  <conditionalFormatting sqref="H63">
    <cfRule type="expression" dxfId="434" priority="523">
      <formula>M63</formula>
    </cfRule>
  </conditionalFormatting>
  <conditionalFormatting sqref="I63">
    <cfRule type="expression" dxfId="433" priority="522">
      <formula>M63</formula>
    </cfRule>
  </conditionalFormatting>
  <conditionalFormatting sqref="J63">
    <cfRule type="expression" dxfId="432" priority="521">
      <formula>M63</formula>
    </cfRule>
  </conditionalFormatting>
  <conditionalFormatting sqref="F64">
    <cfRule type="expression" dxfId="431" priority="520">
      <formula>M64</formula>
    </cfRule>
  </conditionalFormatting>
  <conditionalFormatting sqref="G64">
    <cfRule type="expression" dxfId="430" priority="519">
      <formula>M64</formula>
    </cfRule>
  </conditionalFormatting>
  <conditionalFormatting sqref="H64">
    <cfRule type="expression" dxfId="429" priority="518">
      <formula>M64</formula>
    </cfRule>
  </conditionalFormatting>
  <conditionalFormatting sqref="I64">
    <cfRule type="expression" dxfId="428" priority="517">
      <formula>M64</formula>
    </cfRule>
  </conditionalFormatting>
  <conditionalFormatting sqref="J64">
    <cfRule type="expression" dxfId="427" priority="516">
      <formula>M64</formula>
    </cfRule>
  </conditionalFormatting>
  <conditionalFormatting sqref="F65">
    <cfRule type="expression" dxfId="426" priority="515">
      <formula>M65</formula>
    </cfRule>
  </conditionalFormatting>
  <conditionalFormatting sqref="G65">
    <cfRule type="expression" dxfId="425" priority="514">
      <formula>M65</formula>
    </cfRule>
  </conditionalFormatting>
  <conditionalFormatting sqref="H65">
    <cfRule type="expression" dxfId="424" priority="513">
      <formula>M65</formula>
    </cfRule>
  </conditionalFormatting>
  <conditionalFormatting sqref="I65">
    <cfRule type="expression" dxfId="423" priority="512">
      <formula>M65</formula>
    </cfRule>
  </conditionalFormatting>
  <conditionalFormatting sqref="J65">
    <cfRule type="expression" dxfId="422" priority="511">
      <formula>M65</formula>
    </cfRule>
  </conditionalFormatting>
  <conditionalFormatting sqref="F66">
    <cfRule type="expression" dxfId="421" priority="510">
      <formula>M66</formula>
    </cfRule>
  </conditionalFormatting>
  <conditionalFormatting sqref="G66">
    <cfRule type="expression" dxfId="420" priority="509">
      <formula>M66</formula>
    </cfRule>
  </conditionalFormatting>
  <conditionalFormatting sqref="H66">
    <cfRule type="expression" dxfId="419" priority="508">
      <formula>M66</formula>
    </cfRule>
  </conditionalFormatting>
  <conditionalFormatting sqref="I66">
    <cfRule type="expression" dxfId="418" priority="507">
      <formula>M66</formula>
    </cfRule>
  </conditionalFormatting>
  <conditionalFormatting sqref="J66">
    <cfRule type="expression" dxfId="417" priority="506">
      <formula>M66</formula>
    </cfRule>
  </conditionalFormatting>
  <conditionalFormatting sqref="F71">
    <cfRule type="expression" dxfId="416" priority="505">
      <formula>M71</formula>
    </cfRule>
  </conditionalFormatting>
  <conditionalFormatting sqref="G71">
    <cfRule type="expression" dxfId="415" priority="504">
      <formula>M71</formula>
    </cfRule>
  </conditionalFormatting>
  <conditionalFormatting sqref="H71">
    <cfRule type="expression" dxfId="414" priority="503">
      <formula>M71</formula>
    </cfRule>
  </conditionalFormatting>
  <conditionalFormatting sqref="I71">
    <cfRule type="expression" dxfId="413" priority="502">
      <formula>M71</formula>
    </cfRule>
  </conditionalFormatting>
  <conditionalFormatting sqref="J71">
    <cfRule type="expression" dxfId="412" priority="501">
      <formula>M71</formula>
    </cfRule>
  </conditionalFormatting>
  <conditionalFormatting sqref="F72">
    <cfRule type="expression" dxfId="411" priority="500">
      <formula>M72</formula>
    </cfRule>
  </conditionalFormatting>
  <conditionalFormatting sqref="G72">
    <cfRule type="expression" dxfId="410" priority="499">
      <formula>M72</formula>
    </cfRule>
  </conditionalFormatting>
  <conditionalFormatting sqref="H72">
    <cfRule type="expression" dxfId="409" priority="498">
      <formula>M72</formula>
    </cfRule>
  </conditionalFormatting>
  <conditionalFormatting sqref="I72">
    <cfRule type="expression" dxfId="408" priority="497">
      <formula>M72</formula>
    </cfRule>
  </conditionalFormatting>
  <conditionalFormatting sqref="J72">
    <cfRule type="expression" dxfId="407" priority="496">
      <formula>M72</formula>
    </cfRule>
  </conditionalFormatting>
  <conditionalFormatting sqref="F73">
    <cfRule type="expression" dxfId="406" priority="495">
      <formula>M73</formula>
    </cfRule>
  </conditionalFormatting>
  <conditionalFormatting sqref="G73">
    <cfRule type="expression" dxfId="405" priority="494">
      <formula>M73</formula>
    </cfRule>
  </conditionalFormatting>
  <conditionalFormatting sqref="H73">
    <cfRule type="expression" dxfId="404" priority="493">
      <formula>M73</formula>
    </cfRule>
  </conditionalFormatting>
  <conditionalFormatting sqref="I73">
    <cfRule type="expression" dxfId="403" priority="492">
      <formula>M73</formula>
    </cfRule>
  </conditionalFormatting>
  <conditionalFormatting sqref="J73">
    <cfRule type="expression" dxfId="402" priority="491">
      <formula>M73</formula>
    </cfRule>
  </conditionalFormatting>
  <conditionalFormatting sqref="F75">
    <cfRule type="expression" dxfId="401" priority="490">
      <formula>M75</formula>
    </cfRule>
  </conditionalFormatting>
  <conditionalFormatting sqref="G75">
    <cfRule type="expression" dxfId="400" priority="489">
      <formula>M75</formula>
    </cfRule>
  </conditionalFormatting>
  <conditionalFormatting sqref="H75">
    <cfRule type="expression" dxfId="399" priority="488">
      <formula>M75</formula>
    </cfRule>
  </conditionalFormatting>
  <conditionalFormatting sqref="I75">
    <cfRule type="expression" dxfId="398" priority="487">
      <formula>M75</formula>
    </cfRule>
  </conditionalFormatting>
  <conditionalFormatting sqref="J75">
    <cfRule type="expression" dxfId="397" priority="486">
      <formula>M75</formula>
    </cfRule>
  </conditionalFormatting>
  <conditionalFormatting sqref="F76">
    <cfRule type="expression" dxfId="396" priority="485">
      <formula>M76</formula>
    </cfRule>
  </conditionalFormatting>
  <conditionalFormatting sqref="G76">
    <cfRule type="expression" dxfId="395" priority="484">
      <formula>M76</formula>
    </cfRule>
  </conditionalFormatting>
  <conditionalFormatting sqref="H76">
    <cfRule type="expression" dxfId="394" priority="483">
      <formula>M76</formula>
    </cfRule>
  </conditionalFormatting>
  <conditionalFormatting sqref="I76">
    <cfRule type="expression" dxfId="393" priority="482">
      <formula>M76</formula>
    </cfRule>
  </conditionalFormatting>
  <conditionalFormatting sqref="J76">
    <cfRule type="expression" dxfId="392" priority="481">
      <formula>M76</formula>
    </cfRule>
  </conditionalFormatting>
  <conditionalFormatting sqref="F77">
    <cfRule type="expression" dxfId="391" priority="480">
      <formula>M77</formula>
    </cfRule>
  </conditionalFormatting>
  <conditionalFormatting sqref="G77">
    <cfRule type="expression" dxfId="390" priority="479">
      <formula>M77</formula>
    </cfRule>
  </conditionalFormatting>
  <conditionalFormatting sqref="H77">
    <cfRule type="expression" dxfId="389" priority="478">
      <formula>M77</formula>
    </cfRule>
  </conditionalFormatting>
  <conditionalFormatting sqref="I77">
    <cfRule type="expression" dxfId="388" priority="477">
      <formula>M77</formula>
    </cfRule>
  </conditionalFormatting>
  <conditionalFormatting sqref="J77">
    <cfRule type="expression" dxfId="387" priority="476">
      <formula>M77</formula>
    </cfRule>
  </conditionalFormatting>
  <conditionalFormatting sqref="F78">
    <cfRule type="expression" dxfId="386" priority="475">
      <formula>M78</formula>
    </cfRule>
  </conditionalFormatting>
  <conditionalFormatting sqref="G78">
    <cfRule type="expression" dxfId="385" priority="474">
      <formula>M78</formula>
    </cfRule>
  </conditionalFormatting>
  <conditionalFormatting sqref="H78">
    <cfRule type="expression" dxfId="384" priority="473">
      <formula>M78</formula>
    </cfRule>
  </conditionalFormatting>
  <conditionalFormatting sqref="I78">
    <cfRule type="expression" dxfId="383" priority="472">
      <formula>M78</formula>
    </cfRule>
  </conditionalFormatting>
  <conditionalFormatting sqref="J78">
    <cfRule type="expression" dxfId="382" priority="471">
      <formula>M78</formula>
    </cfRule>
  </conditionalFormatting>
  <conditionalFormatting sqref="F79">
    <cfRule type="expression" dxfId="381" priority="470">
      <formula>M79</formula>
    </cfRule>
  </conditionalFormatting>
  <conditionalFormatting sqref="G79">
    <cfRule type="expression" dxfId="380" priority="469">
      <formula>M79</formula>
    </cfRule>
  </conditionalFormatting>
  <conditionalFormatting sqref="H79">
    <cfRule type="expression" dxfId="379" priority="468">
      <formula>M79</formula>
    </cfRule>
  </conditionalFormatting>
  <conditionalFormatting sqref="I79">
    <cfRule type="expression" dxfId="378" priority="467">
      <formula>M79</formula>
    </cfRule>
  </conditionalFormatting>
  <conditionalFormatting sqref="J79">
    <cfRule type="expression" dxfId="377" priority="466">
      <formula>M79</formula>
    </cfRule>
  </conditionalFormatting>
  <conditionalFormatting sqref="F80">
    <cfRule type="expression" dxfId="376" priority="465">
      <formula>M80</formula>
    </cfRule>
  </conditionalFormatting>
  <conditionalFormatting sqref="G80">
    <cfRule type="expression" dxfId="375" priority="464">
      <formula>M80</formula>
    </cfRule>
  </conditionalFormatting>
  <conditionalFormatting sqref="H80">
    <cfRule type="expression" dxfId="374" priority="463">
      <formula>M80</formula>
    </cfRule>
  </conditionalFormatting>
  <conditionalFormatting sqref="I80">
    <cfRule type="expression" dxfId="373" priority="462">
      <formula>M80</formula>
    </cfRule>
  </conditionalFormatting>
  <conditionalFormatting sqref="J80">
    <cfRule type="expression" dxfId="372" priority="461">
      <formula>M80</formula>
    </cfRule>
  </conditionalFormatting>
  <conditionalFormatting sqref="F81">
    <cfRule type="expression" dxfId="371" priority="460">
      <formula>M81</formula>
    </cfRule>
  </conditionalFormatting>
  <conditionalFormatting sqref="G81">
    <cfRule type="expression" dxfId="370" priority="459">
      <formula>M81</formula>
    </cfRule>
  </conditionalFormatting>
  <conditionalFormatting sqref="H81">
    <cfRule type="expression" dxfId="369" priority="458">
      <formula>M81</formula>
    </cfRule>
  </conditionalFormatting>
  <conditionalFormatting sqref="I81">
    <cfRule type="expression" dxfId="368" priority="457">
      <formula>M81</formula>
    </cfRule>
  </conditionalFormatting>
  <conditionalFormatting sqref="J81">
    <cfRule type="expression" dxfId="367" priority="456">
      <formula>M81</formula>
    </cfRule>
  </conditionalFormatting>
  <conditionalFormatting sqref="F85">
    <cfRule type="expression" dxfId="366" priority="455">
      <formula>M85</formula>
    </cfRule>
  </conditionalFormatting>
  <conditionalFormatting sqref="G85">
    <cfRule type="expression" dxfId="365" priority="454">
      <formula>M85</formula>
    </cfRule>
  </conditionalFormatting>
  <conditionalFormatting sqref="H85">
    <cfRule type="expression" dxfId="364" priority="453">
      <formula>M85</formula>
    </cfRule>
  </conditionalFormatting>
  <conditionalFormatting sqref="I85">
    <cfRule type="expression" dxfId="363" priority="452">
      <formula>M85</formula>
    </cfRule>
  </conditionalFormatting>
  <conditionalFormatting sqref="F86">
    <cfRule type="expression" dxfId="362" priority="451">
      <formula>M86</formula>
    </cfRule>
  </conditionalFormatting>
  <conditionalFormatting sqref="G86">
    <cfRule type="expression" dxfId="361" priority="450">
      <formula>M86</formula>
    </cfRule>
  </conditionalFormatting>
  <conditionalFormatting sqref="H86">
    <cfRule type="expression" dxfId="360" priority="449">
      <formula>M86</formula>
    </cfRule>
  </conditionalFormatting>
  <conditionalFormatting sqref="I86">
    <cfRule type="expression" dxfId="359" priority="448">
      <formula>M86</formula>
    </cfRule>
  </conditionalFormatting>
  <conditionalFormatting sqref="F88">
    <cfRule type="expression" dxfId="358" priority="447">
      <formula>M88</formula>
    </cfRule>
  </conditionalFormatting>
  <conditionalFormatting sqref="G88">
    <cfRule type="expression" dxfId="357" priority="446">
      <formula>M88</formula>
    </cfRule>
  </conditionalFormatting>
  <conditionalFormatting sqref="H88">
    <cfRule type="expression" dxfId="356" priority="445">
      <formula>M88</formula>
    </cfRule>
  </conditionalFormatting>
  <conditionalFormatting sqref="I88">
    <cfRule type="expression" dxfId="355" priority="444">
      <formula>M88</formula>
    </cfRule>
  </conditionalFormatting>
  <conditionalFormatting sqref="J88">
    <cfRule type="expression" dxfId="354" priority="443">
      <formula>M88</formula>
    </cfRule>
  </conditionalFormatting>
  <conditionalFormatting sqref="F90">
    <cfRule type="expression" dxfId="353" priority="442">
      <formula>M90</formula>
    </cfRule>
  </conditionalFormatting>
  <conditionalFormatting sqref="G90">
    <cfRule type="expression" dxfId="352" priority="441">
      <formula>M90</formula>
    </cfRule>
  </conditionalFormatting>
  <conditionalFormatting sqref="H90">
    <cfRule type="expression" dxfId="351" priority="440">
      <formula>M90</formula>
    </cfRule>
  </conditionalFormatting>
  <conditionalFormatting sqref="I90">
    <cfRule type="expression" dxfId="350" priority="439">
      <formula>M90</formula>
    </cfRule>
  </conditionalFormatting>
  <conditionalFormatting sqref="J90">
    <cfRule type="expression" dxfId="349" priority="438">
      <formula>M90</formula>
    </cfRule>
  </conditionalFormatting>
  <conditionalFormatting sqref="F91">
    <cfRule type="expression" dxfId="348" priority="437">
      <formula>M91</formula>
    </cfRule>
  </conditionalFormatting>
  <conditionalFormatting sqref="G91">
    <cfRule type="expression" dxfId="347" priority="436">
      <formula>M91</formula>
    </cfRule>
  </conditionalFormatting>
  <conditionalFormatting sqref="H91">
    <cfRule type="expression" dxfId="346" priority="435">
      <formula>M91</formula>
    </cfRule>
  </conditionalFormatting>
  <conditionalFormatting sqref="I91">
    <cfRule type="expression" dxfId="345" priority="434">
      <formula>M91</formula>
    </cfRule>
  </conditionalFormatting>
  <conditionalFormatting sqref="J91">
    <cfRule type="expression" dxfId="344" priority="433">
      <formula>M91</formula>
    </cfRule>
  </conditionalFormatting>
  <conditionalFormatting sqref="I92">
    <cfRule type="expression" dxfId="340" priority="429">
      <formula>M92</formula>
    </cfRule>
  </conditionalFormatting>
  <conditionalFormatting sqref="J92">
    <cfRule type="expression" dxfId="339" priority="428">
      <formula>M92</formula>
    </cfRule>
  </conditionalFormatting>
  <conditionalFormatting sqref="I93">
    <cfRule type="expression" dxfId="335" priority="424">
      <formula>M93</formula>
    </cfRule>
  </conditionalFormatting>
  <conditionalFormatting sqref="J93">
    <cfRule type="expression" dxfId="334" priority="423">
      <formula>M93</formula>
    </cfRule>
  </conditionalFormatting>
  <conditionalFormatting sqref="I94">
    <cfRule type="expression" dxfId="330" priority="419">
      <formula>M94</formula>
    </cfRule>
  </conditionalFormatting>
  <conditionalFormatting sqref="J94">
    <cfRule type="expression" dxfId="329" priority="418">
      <formula>M94</formula>
    </cfRule>
  </conditionalFormatting>
  <conditionalFormatting sqref="I95">
    <cfRule type="expression" dxfId="325" priority="414">
      <formula>M95</formula>
    </cfRule>
  </conditionalFormatting>
  <conditionalFormatting sqref="J95">
    <cfRule type="expression" dxfId="324" priority="413">
      <formula>M95</formula>
    </cfRule>
  </conditionalFormatting>
  <conditionalFormatting sqref="F101">
    <cfRule type="expression" dxfId="323" priority="412">
      <formula>M101</formula>
    </cfRule>
  </conditionalFormatting>
  <conditionalFormatting sqref="G101">
    <cfRule type="expression" dxfId="322" priority="411">
      <formula>M101</formula>
    </cfRule>
  </conditionalFormatting>
  <conditionalFormatting sqref="H101">
    <cfRule type="expression" dxfId="321" priority="410">
      <formula>M101</formula>
    </cfRule>
  </conditionalFormatting>
  <conditionalFormatting sqref="I101">
    <cfRule type="expression" dxfId="320" priority="409">
      <formula>M101</formula>
    </cfRule>
  </conditionalFormatting>
  <conditionalFormatting sqref="F102">
    <cfRule type="expression" dxfId="319" priority="407">
      <formula>M102</formula>
    </cfRule>
  </conditionalFormatting>
  <conditionalFormatting sqref="G102">
    <cfRule type="expression" dxfId="318" priority="406">
      <formula>M102</formula>
    </cfRule>
  </conditionalFormatting>
  <conditionalFormatting sqref="H102">
    <cfRule type="expression" dxfId="317" priority="405">
      <formula>M102</formula>
    </cfRule>
  </conditionalFormatting>
  <conditionalFormatting sqref="I102">
    <cfRule type="expression" dxfId="316" priority="404">
      <formula>M102</formula>
    </cfRule>
  </conditionalFormatting>
  <conditionalFormatting sqref="F103">
    <cfRule type="expression" dxfId="315" priority="402">
      <formula>M103</formula>
    </cfRule>
  </conditionalFormatting>
  <conditionalFormatting sqref="G103">
    <cfRule type="expression" dxfId="314" priority="401">
      <formula>M103</formula>
    </cfRule>
  </conditionalFormatting>
  <conditionalFormatting sqref="H103">
    <cfRule type="expression" dxfId="313" priority="400">
      <formula>M103</formula>
    </cfRule>
  </conditionalFormatting>
  <conditionalFormatting sqref="I103">
    <cfRule type="expression" dxfId="312" priority="399">
      <formula>M103</formula>
    </cfRule>
  </conditionalFormatting>
  <conditionalFormatting sqref="F109">
    <cfRule type="expression" dxfId="311" priority="382">
      <formula>M109</formula>
    </cfRule>
  </conditionalFormatting>
  <conditionalFormatting sqref="G109">
    <cfRule type="expression" dxfId="310" priority="381">
      <formula>M109</formula>
    </cfRule>
  </conditionalFormatting>
  <conditionalFormatting sqref="H109">
    <cfRule type="expression" dxfId="309" priority="380">
      <formula>M109</formula>
    </cfRule>
  </conditionalFormatting>
  <conditionalFormatting sqref="I109">
    <cfRule type="expression" dxfId="308" priority="379">
      <formula>M109</formula>
    </cfRule>
  </conditionalFormatting>
  <conditionalFormatting sqref="J109">
    <cfRule type="expression" dxfId="307" priority="378">
      <formula>M109</formula>
    </cfRule>
  </conditionalFormatting>
  <conditionalFormatting sqref="F110">
    <cfRule type="expression" dxfId="306" priority="377">
      <formula>M110</formula>
    </cfRule>
  </conditionalFormatting>
  <conditionalFormatting sqref="G110">
    <cfRule type="expression" dxfId="305" priority="376">
      <formula>M110</formula>
    </cfRule>
  </conditionalFormatting>
  <conditionalFormatting sqref="H110">
    <cfRule type="expression" dxfId="304" priority="375">
      <formula>M110</formula>
    </cfRule>
  </conditionalFormatting>
  <conditionalFormatting sqref="I110">
    <cfRule type="expression" dxfId="303" priority="374">
      <formula>M110</formula>
    </cfRule>
  </conditionalFormatting>
  <conditionalFormatting sqref="J110">
    <cfRule type="expression" dxfId="302" priority="373">
      <formula>M110</formula>
    </cfRule>
  </conditionalFormatting>
  <conditionalFormatting sqref="F152">
    <cfRule type="expression" dxfId="301" priority="292">
      <formula>M152</formula>
    </cfRule>
  </conditionalFormatting>
  <conditionalFormatting sqref="G152">
    <cfRule type="expression" dxfId="300" priority="291">
      <formula>M152</formula>
    </cfRule>
  </conditionalFormatting>
  <conditionalFormatting sqref="H152">
    <cfRule type="expression" dxfId="299" priority="290">
      <formula>M152</formula>
    </cfRule>
  </conditionalFormatting>
  <conditionalFormatting sqref="I152">
    <cfRule type="expression" dxfId="298" priority="289">
      <formula>M152</formula>
    </cfRule>
  </conditionalFormatting>
  <conditionalFormatting sqref="J152">
    <cfRule type="expression" dxfId="297" priority="288">
      <formula>M152</formula>
    </cfRule>
  </conditionalFormatting>
  <conditionalFormatting sqref="F105">
    <cfRule type="expression" dxfId="296" priority="262">
      <formula>M105</formula>
    </cfRule>
  </conditionalFormatting>
  <conditionalFormatting sqref="G105">
    <cfRule type="expression" dxfId="295" priority="261">
      <formula>M105</formula>
    </cfRule>
  </conditionalFormatting>
  <conditionalFormatting sqref="H105">
    <cfRule type="expression" dxfId="294" priority="260">
      <formula>M105</formula>
    </cfRule>
  </conditionalFormatting>
  <conditionalFormatting sqref="I105">
    <cfRule type="expression" dxfId="293" priority="259">
      <formula>M105</formula>
    </cfRule>
  </conditionalFormatting>
  <conditionalFormatting sqref="F106">
    <cfRule type="expression" dxfId="292" priority="257">
      <formula>M106</formula>
    </cfRule>
  </conditionalFormatting>
  <conditionalFormatting sqref="G106">
    <cfRule type="expression" dxfId="291" priority="256">
      <formula>M106</formula>
    </cfRule>
  </conditionalFormatting>
  <conditionalFormatting sqref="H106">
    <cfRule type="expression" dxfId="290" priority="255">
      <formula>M106</formula>
    </cfRule>
  </conditionalFormatting>
  <conditionalFormatting sqref="I106">
    <cfRule type="expression" dxfId="289" priority="254">
      <formula>M106</formula>
    </cfRule>
  </conditionalFormatting>
  <conditionalFormatting sqref="F107">
    <cfRule type="expression" dxfId="288" priority="252">
      <formula>M107</formula>
    </cfRule>
  </conditionalFormatting>
  <conditionalFormatting sqref="G107">
    <cfRule type="expression" dxfId="287" priority="251">
      <formula>M107</formula>
    </cfRule>
  </conditionalFormatting>
  <conditionalFormatting sqref="H107">
    <cfRule type="expression" dxfId="286" priority="250">
      <formula>M107</formula>
    </cfRule>
  </conditionalFormatting>
  <conditionalFormatting sqref="I107">
    <cfRule type="expression" dxfId="285" priority="249">
      <formula>M107</formula>
    </cfRule>
  </conditionalFormatting>
  <conditionalFormatting sqref="F108">
    <cfRule type="expression" dxfId="284" priority="247">
      <formula>M108</formula>
    </cfRule>
  </conditionalFormatting>
  <conditionalFormatting sqref="G108">
    <cfRule type="expression" dxfId="283" priority="246">
      <formula>M108</formula>
    </cfRule>
  </conditionalFormatting>
  <conditionalFormatting sqref="H108">
    <cfRule type="expression" dxfId="282" priority="245">
      <formula>M108</formula>
    </cfRule>
  </conditionalFormatting>
  <conditionalFormatting sqref="I108">
    <cfRule type="expression" dxfId="281" priority="244">
      <formula>M108</formula>
    </cfRule>
  </conditionalFormatting>
  <conditionalFormatting sqref="F115 F119">
    <cfRule type="expression" dxfId="280" priority="242">
      <formula>M115</formula>
    </cfRule>
  </conditionalFormatting>
  <conditionalFormatting sqref="G115 G119">
    <cfRule type="expression" dxfId="279" priority="241">
      <formula>M115</formula>
    </cfRule>
  </conditionalFormatting>
  <conditionalFormatting sqref="H115 H119">
    <cfRule type="expression" dxfId="278" priority="240">
      <formula>M115</formula>
    </cfRule>
  </conditionalFormatting>
  <conditionalFormatting sqref="I115 I119">
    <cfRule type="expression" dxfId="277" priority="239">
      <formula>M115</formula>
    </cfRule>
  </conditionalFormatting>
  <conditionalFormatting sqref="F116">
    <cfRule type="expression" dxfId="276" priority="237">
      <formula>M116</formula>
    </cfRule>
  </conditionalFormatting>
  <conditionalFormatting sqref="G116">
    <cfRule type="expression" dxfId="275" priority="236">
      <formula>M116</formula>
    </cfRule>
  </conditionalFormatting>
  <conditionalFormatting sqref="H116">
    <cfRule type="expression" dxfId="274" priority="235">
      <formula>M116</formula>
    </cfRule>
  </conditionalFormatting>
  <conditionalFormatting sqref="I116">
    <cfRule type="expression" dxfId="273" priority="234">
      <formula>M116</formula>
    </cfRule>
  </conditionalFormatting>
  <conditionalFormatting sqref="F117">
    <cfRule type="expression" dxfId="272" priority="232">
      <formula>M117</formula>
    </cfRule>
  </conditionalFormatting>
  <conditionalFormatting sqref="G117">
    <cfRule type="expression" dxfId="271" priority="231">
      <formula>M117</formula>
    </cfRule>
  </conditionalFormatting>
  <conditionalFormatting sqref="H117">
    <cfRule type="expression" dxfId="270" priority="230">
      <formula>M117</formula>
    </cfRule>
  </conditionalFormatting>
  <conditionalFormatting sqref="I117">
    <cfRule type="expression" dxfId="269" priority="229">
      <formula>M117</formula>
    </cfRule>
  </conditionalFormatting>
  <conditionalFormatting sqref="F118">
    <cfRule type="expression" dxfId="268" priority="227">
      <formula>M118</formula>
    </cfRule>
  </conditionalFormatting>
  <conditionalFormatting sqref="G118">
    <cfRule type="expression" dxfId="267" priority="226">
      <formula>M118</formula>
    </cfRule>
  </conditionalFormatting>
  <conditionalFormatting sqref="H118">
    <cfRule type="expression" dxfId="266" priority="225">
      <formula>M118</formula>
    </cfRule>
  </conditionalFormatting>
  <conditionalFormatting sqref="I118">
    <cfRule type="expression" dxfId="265" priority="224">
      <formula>M118</formula>
    </cfRule>
  </conditionalFormatting>
  <conditionalFormatting sqref="F120">
    <cfRule type="expression" dxfId="264" priority="222">
      <formula>M120</formula>
    </cfRule>
  </conditionalFormatting>
  <conditionalFormatting sqref="G120">
    <cfRule type="expression" dxfId="263" priority="221">
      <formula>M120</formula>
    </cfRule>
  </conditionalFormatting>
  <conditionalFormatting sqref="H120">
    <cfRule type="expression" dxfId="262" priority="220">
      <formula>M120</formula>
    </cfRule>
  </conditionalFormatting>
  <conditionalFormatting sqref="I120">
    <cfRule type="expression" dxfId="261" priority="219">
      <formula>M120</formula>
    </cfRule>
  </conditionalFormatting>
  <conditionalFormatting sqref="F121">
    <cfRule type="expression" dxfId="260" priority="217">
      <formula>M121</formula>
    </cfRule>
  </conditionalFormatting>
  <conditionalFormatting sqref="G121">
    <cfRule type="expression" dxfId="259" priority="216">
      <formula>M121</formula>
    </cfRule>
  </conditionalFormatting>
  <conditionalFormatting sqref="H121">
    <cfRule type="expression" dxfId="258" priority="215">
      <formula>M121</formula>
    </cfRule>
  </conditionalFormatting>
  <conditionalFormatting sqref="I121">
    <cfRule type="expression" dxfId="257" priority="214">
      <formula>M121</formula>
    </cfRule>
  </conditionalFormatting>
  <conditionalFormatting sqref="J121">
    <cfRule type="expression" dxfId="256" priority="213">
      <formula>M121</formula>
    </cfRule>
  </conditionalFormatting>
  <conditionalFormatting sqref="F165">
    <cfRule type="expression" dxfId="255" priority="212">
      <formula>M165</formula>
    </cfRule>
  </conditionalFormatting>
  <conditionalFormatting sqref="G165">
    <cfRule type="expression" dxfId="254" priority="211">
      <formula>M165</formula>
    </cfRule>
  </conditionalFormatting>
  <conditionalFormatting sqref="H165">
    <cfRule type="expression" dxfId="253" priority="210">
      <formula>M165</formula>
    </cfRule>
  </conditionalFormatting>
  <conditionalFormatting sqref="I165">
    <cfRule type="expression" dxfId="252" priority="209">
      <formula>M165</formula>
    </cfRule>
  </conditionalFormatting>
  <conditionalFormatting sqref="J165">
    <cfRule type="expression" dxfId="251" priority="208">
      <formula>M165</formula>
    </cfRule>
  </conditionalFormatting>
  <conditionalFormatting sqref="F166">
    <cfRule type="expression" dxfId="250" priority="207">
      <formula>M166</formula>
    </cfRule>
  </conditionalFormatting>
  <conditionalFormatting sqref="G166">
    <cfRule type="expression" dxfId="249" priority="206">
      <formula>M166</formula>
    </cfRule>
  </conditionalFormatting>
  <conditionalFormatting sqref="H166">
    <cfRule type="expression" dxfId="248" priority="205">
      <formula>M166</formula>
    </cfRule>
  </conditionalFormatting>
  <conditionalFormatting sqref="I166">
    <cfRule type="expression" dxfId="247" priority="204">
      <formula>M166</formula>
    </cfRule>
  </conditionalFormatting>
  <conditionalFormatting sqref="J166">
    <cfRule type="expression" dxfId="246" priority="203">
      <formula>M166</formula>
    </cfRule>
  </conditionalFormatting>
  <conditionalFormatting sqref="F167">
    <cfRule type="expression" dxfId="245" priority="202">
      <formula>M167</formula>
    </cfRule>
  </conditionalFormatting>
  <conditionalFormatting sqref="G167">
    <cfRule type="expression" dxfId="244" priority="201">
      <formula>M167</formula>
    </cfRule>
  </conditionalFormatting>
  <conditionalFormatting sqref="H167">
    <cfRule type="expression" dxfId="243" priority="200">
      <formula>M167</formula>
    </cfRule>
  </conditionalFormatting>
  <conditionalFormatting sqref="I167">
    <cfRule type="expression" dxfId="242" priority="199">
      <formula>M167</formula>
    </cfRule>
  </conditionalFormatting>
  <conditionalFormatting sqref="J167">
    <cfRule type="expression" dxfId="241" priority="198">
      <formula>M167</formula>
    </cfRule>
  </conditionalFormatting>
  <conditionalFormatting sqref="F168">
    <cfRule type="expression" dxfId="240" priority="197">
      <formula>M168</formula>
    </cfRule>
  </conditionalFormatting>
  <conditionalFormatting sqref="G168">
    <cfRule type="expression" dxfId="239" priority="196">
      <formula>M168</formula>
    </cfRule>
  </conditionalFormatting>
  <conditionalFormatting sqref="H168">
    <cfRule type="expression" dxfId="238" priority="195">
      <formula>M168</formula>
    </cfRule>
  </conditionalFormatting>
  <conditionalFormatting sqref="I168">
    <cfRule type="expression" dxfId="237" priority="194">
      <formula>M168</formula>
    </cfRule>
  </conditionalFormatting>
  <conditionalFormatting sqref="J168">
    <cfRule type="expression" dxfId="236" priority="193">
      <formula>M168</formula>
    </cfRule>
  </conditionalFormatting>
  <conditionalFormatting sqref="F169">
    <cfRule type="expression" dxfId="235" priority="192">
      <formula>M169</formula>
    </cfRule>
  </conditionalFormatting>
  <conditionalFormatting sqref="G169">
    <cfRule type="expression" dxfId="234" priority="191">
      <formula>M169</formula>
    </cfRule>
  </conditionalFormatting>
  <conditionalFormatting sqref="H169">
    <cfRule type="expression" dxfId="233" priority="190">
      <formula>M169</formula>
    </cfRule>
  </conditionalFormatting>
  <conditionalFormatting sqref="I169">
    <cfRule type="expression" dxfId="232" priority="189">
      <formula>M169</formula>
    </cfRule>
  </conditionalFormatting>
  <conditionalFormatting sqref="J169">
    <cfRule type="expression" dxfId="231" priority="188">
      <formula>M169</formula>
    </cfRule>
  </conditionalFormatting>
  <conditionalFormatting sqref="F170">
    <cfRule type="expression" dxfId="230" priority="187">
      <formula>M170</formula>
    </cfRule>
  </conditionalFormatting>
  <conditionalFormatting sqref="G170">
    <cfRule type="expression" dxfId="229" priority="186">
      <formula>M170</formula>
    </cfRule>
  </conditionalFormatting>
  <conditionalFormatting sqref="H170">
    <cfRule type="expression" dxfId="228" priority="185">
      <formula>M170</formula>
    </cfRule>
  </conditionalFormatting>
  <conditionalFormatting sqref="I170">
    <cfRule type="expression" dxfId="227" priority="184">
      <formula>M170</formula>
    </cfRule>
  </conditionalFormatting>
  <conditionalFormatting sqref="J170">
    <cfRule type="expression" dxfId="226" priority="183">
      <formula>M170</formula>
    </cfRule>
  </conditionalFormatting>
  <conditionalFormatting sqref="F122">
    <cfRule type="expression" dxfId="225" priority="182">
      <formula>M122</formula>
    </cfRule>
  </conditionalFormatting>
  <conditionalFormatting sqref="G122">
    <cfRule type="expression" dxfId="224" priority="181">
      <formula>M122</formula>
    </cfRule>
  </conditionalFormatting>
  <conditionalFormatting sqref="H122">
    <cfRule type="expression" dxfId="223" priority="180">
      <formula>M122</formula>
    </cfRule>
  </conditionalFormatting>
  <conditionalFormatting sqref="I122">
    <cfRule type="expression" dxfId="222" priority="179">
      <formula>M122</formula>
    </cfRule>
  </conditionalFormatting>
  <conditionalFormatting sqref="J122">
    <cfRule type="expression" dxfId="221" priority="178">
      <formula>M122</formula>
    </cfRule>
  </conditionalFormatting>
  <conditionalFormatting sqref="F123">
    <cfRule type="expression" dxfId="220" priority="177">
      <formula>M123</formula>
    </cfRule>
  </conditionalFormatting>
  <conditionalFormatting sqref="G123">
    <cfRule type="expression" dxfId="219" priority="176">
      <formula>M123</formula>
    </cfRule>
  </conditionalFormatting>
  <conditionalFormatting sqref="H123">
    <cfRule type="expression" dxfId="218" priority="175">
      <formula>M123</formula>
    </cfRule>
  </conditionalFormatting>
  <conditionalFormatting sqref="I123">
    <cfRule type="expression" dxfId="217" priority="174">
      <formula>M123</formula>
    </cfRule>
  </conditionalFormatting>
  <conditionalFormatting sqref="J123">
    <cfRule type="expression" dxfId="216" priority="173">
      <formula>M123</formula>
    </cfRule>
  </conditionalFormatting>
  <conditionalFormatting sqref="F124">
    <cfRule type="expression" dxfId="215" priority="172">
      <formula>M124</formula>
    </cfRule>
  </conditionalFormatting>
  <conditionalFormatting sqref="G124">
    <cfRule type="expression" dxfId="214" priority="171">
      <formula>M124</formula>
    </cfRule>
  </conditionalFormatting>
  <conditionalFormatting sqref="H124">
    <cfRule type="expression" dxfId="213" priority="170">
      <formula>M124</formula>
    </cfRule>
  </conditionalFormatting>
  <conditionalFormatting sqref="I124">
    <cfRule type="expression" dxfId="212" priority="169">
      <formula>M124</formula>
    </cfRule>
  </conditionalFormatting>
  <conditionalFormatting sqref="J124">
    <cfRule type="expression" dxfId="211" priority="168">
      <formula>M124</formula>
    </cfRule>
  </conditionalFormatting>
  <conditionalFormatting sqref="F125">
    <cfRule type="expression" dxfId="210" priority="167">
      <formula>M125</formula>
    </cfRule>
  </conditionalFormatting>
  <conditionalFormatting sqref="G125">
    <cfRule type="expression" dxfId="209" priority="166">
      <formula>M125</formula>
    </cfRule>
  </conditionalFormatting>
  <conditionalFormatting sqref="H125">
    <cfRule type="expression" dxfId="208" priority="165">
      <formula>M125</formula>
    </cfRule>
  </conditionalFormatting>
  <conditionalFormatting sqref="I125">
    <cfRule type="expression" dxfId="207" priority="164">
      <formula>M125</formula>
    </cfRule>
  </conditionalFormatting>
  <conditionalFormatting sqref="J125">
    <cfRule type="expression" dxfId="206" priority="163">
      <formula>M125</formula>
    </cfRule>
  </conditionalFormatting>
  <conditionalFormatting sqref="F126">
    <cfRule type="expression" dxfId="205" priority="162">
      <formula>M126</formula>
    </cfRule>
  </conditionalFormatting>
  <conditionalFormatting sqref="G126">
    <cfRule type="expression" dxfId="204" priority="161">
      <formula>M126</formula>
    </cfRule>
  </conditionalFormatting>
  <conditionalFormatting sqref="H126">
    <cfRule type="expression" dxfId="203" priority="160">
      <formula>M126</formula>
    </cfRule>
  </conditionalFormatting>
  <conditionalFormatting sqref="I126">
    <cfRule type="expression" dxfId="202" priority="159">
      <formula>M126</formula>
    </cfRule>
  </conditionalFormatting>
  <conditionalFormatting sqref="J126">
    <cfRule type="expression" dxfId="201" priority="158">
      <formula>M126</formula>
    </cfRule>
  </conditionalFormatting>
  <conditionalFormatting sqref="F127">
    <cfRule type="expression" dxfId="200" priority="157">
      <formula>M127</formula>
    </cfRule>
  </conditionalFormatting>
  <conditionalFormatting sqref="G127">
    <cfRule type="expression" dxfId="199" priority="156">
      <formula>M127</formula>
    </cfRule>
  </conditionalFormatting>
  <conditionalFormatting sqref="H127">
    <cfRule type="expression" dxfId="198" priority="155">
      <formula>M127</formula>
    </cfRule>
  </conditionalFormatting>
  <conditionalFormatting sqref="I127">
    <cfRule type="expression" dxfId="197" priority="154">
      <formula>M127</formula>
    </cfRule>
  </conditionalFormatting>
  <conditionalFormatting sqref="J127">
    <cfRule type="expression" dxfId="196" priority="153">
      <formula>M127</formula>
    </cfRule>
  </conditionalFormatting>
  <conditionalFormatting sqref="J115">
    <cfRule type="expression" dxfId="195" priority="152">
      <formula>M115</formula>
    </cfRule>
  </conditionalFormatting>
  <conditionalFormatting sqref="J116">
    <cfRule type="expression" dxfId="194" priority="151">
      <formula>M116</formula>
    </cfRule>
  </conditionalFormatting>
  <conditionalFormatting sqref="J117">
    <cfRule type="expression" dxfId="193" priority="150">
      <formula>M117</formula>
    </cfRule>
  </conditionalFormatting>
  <conditionalFormatting sqref="J118">
    <cfRule type="expression" dxfId="192" priority="149">
      <formula>M118</formula>
    </cfRule>
  </conditionalFormatting>
  <conditionalFormatting sqref="J119">
    <cfRule type="expression" dxfId="191" priority="148">
      <formula>M119</formula>
    </cfRule>
  </conditionalFormatting>
  <conditionalFormatting sqref="J120">
    <cfRule type="expression" dxfId="190" priority="147">
      <formula>M120</formula>
    </cfRule>
  </conditionalFormatting>
  <conditionalFormatting sqref="F130">
    <cfRule type="expression" dxfId="189" priority="146">
      <formula>M130</formula>
    </cfRule>
  </conditionalFormatting>
  <conditionalFormatting sqref="G130">
    <cfRule type="expression" dxfId="188" priority="145">
      <formula>M130</formula>
    </cfRule>
  </conditionalFormatting>
  <conditionalFormatting sqref="H130">
    <cfRule type="expression" dxfId="187" priority="144">
      <formula>M130</formula>
    </cfRule>
  </conditionalFormatting>
  <conditionalFormatting sqref="I130">
    <cfRule type="expression" dxfId="186" priority="143">
      <formula>M130</formula>
    </cfRule>
  </conditionalFormatting>
  <conditionalFormatting sqref="J130">
    <cfRule type="expression" dxfId="185" priority="142">
      <formula>M130</formula>
    </cfRule>
  </conditionalFormatting>
  <conditionalFormatting sqref="F131">
    <cfRule type="expression" dxfId="184" priority="141">
      <formula>M131</formula>
    </cfRule>
  </conditionalFormatting>
  <conditionalFormatting sqref="G131">
    <cfRule type="expression" dxfId="183" priority="140">
      <formula>M131</formula>
    </cfRule>
  </conditionalFormatting>
  <conditionalFormatting sqref="H131">
    <cfRule type="expression" dxfId="182" priority="139">
      <formula>M131</formula>
    </cfRule>
  </conditionalFormatting>
  <conditionalFormatting sqref="I131">
    <cfRule type="expression" dxfId="181" priority="138">
      <formula>M131</formula>
    </cfRule>
  </conditionalFormatting>
  <conditionalFormatting sqref="J131">
    <cfRule type="expression" dxfId="180" priority="137">
      <formula>M131</formula>
    </cfRule>
  </conditionalFormatting>
  <conditionalFormatting sqref="F132">
    <cfRule type="expression" dxfId="179" priority="136">
      <formula>M132</formula>
    </cfRule>
  </conditionalFormatting>
  <conditionalFormatting sqref="G132">
    <cfRule type="expression" dxfId="178" priority="135">
      <formula>M132</formula>
    </cfRule>
  </conditionalFormatting>
  <conditionalFormatting sqref="H132">
    <cfRule type="expression" dxfId="177" priority="134">
      <formula>M132</formula>
    </cfRule>
  </conditionalFormatting>
  <conditionalFormatting sqref="I132">
    <cfRule type="expression" dxfId="176" priority="133">
      <formula>M132</formula>
    </cfRule>
  </conditionalFormatting>
  <conditionalFormatting sqref="J132">
    <cfRule type="expression" dxfId="175" priority="132">
      <formula>M132</formula>
    </cfRule>
  </conditionalFormatting>
  <conditionalFormatting sqref="F133">
    <cfRule type="expression" dxfId="174" priority="131">
      <formula>M133</formula>
    </cfRule>
  </conditionalFormatting>
  <conditionalFormatting sqref="G133">
    <cfRule type="expression" dxfId="173" priority="130">
      <formula>M133</formula>
    </cfRule>
  </conditionalFormatting>
  <conditionalFormatting sqref="H133">
    <cfRule type="expression" dxfId="172" priority="129">
      <formula>M133</formula>
    </cfRule>
  </conditionalFormatting>
  <conditionalFormatting sqref="I133">
    <cfRule type="expression" dxfId="171" priority="128">
      <formula>M133</formula>
    </cfRule>
  </conditionalFormatting>
  <conditionalFormatting sqref="J133">
    <cfRule type="expression" dxfId="170" priority="127">
      <formula>M133</formula>
    </cfRule>
  </conditionalFormatting>
  <conditionalFormatting sqref="F134">
    <cfRule type="expression" dxfId="169" priority="126">
      <formula>M134</formula>
    </cfRule>
  </conditionalFormatting>
  <conditionalFormatting sqref="G134">
    <cfRule type="expression" dxfId="168" priority="125">
      <formula>M134</formula>
    </cfRule>
  </conditionalFormatting>
  <conditionalFormatting sqref="H134">
    <cfRule type="expression" dxfId="167" priority="124">
      <formula>M134</formula>
    </cfRule>
  </conditionalFormatting>
  <conditionalFormatting sqref="I134">
    <cfRule type="expression" dxfId="166" priority="123">
      <formula>M134</formula>
    </cfRule>
  </conditionalFormatting>
  <conditionalFormatting sqref="J134">
    <cfRule type="expression" dxfId="165" priority="122">
      <formula>M134</formula>
    </cfRule>
  </conditionalFormatting>
  <conditionalFormatting sqref="F135">
    <cfRule type="expression" dxfId="164" priority="121">
      <formula>M135</formula>
    </cfRule>
  </conditionalFormatting>
  <conditionalFormatting sqref="G135">
    <cfRule type="expression" dxfId="163" priority="120">
      <formula>M135</formula>
    </cfRule>
  </conditionalFormatting>
  <conditionalFormatting sqref="H135">
    <cfRule type="expression" dxfId="162" priority="119">
      <formula>M135</formula>
    </cfRule>
  </conditionalFormatting>
  <conditionalFormatting sqref="I135">
    <cfRule type="expression" dxfId="161" priority="118">
      <formula>M135</formula>
    </cfRule>
  </conditionalFormatting>
  <conditionalFormatting sqref="J135">
    <cfRule type="expression" dxfId="160" priority="117">
      <formula>M135</formula>
    </cfRule>
  </conditionalFormatting>
  <conditionalFormatting sqref="F136">
    <cfRule type="expression" dxfId="159" priority="116">
      <formula>M136</formula>
    </cfRule>
  </conditionalFormatting>
  <conditionalFormatting sqref="G136">
    <cfRule type="expression" dxfId="158" priority="115">
      <formula>M136</formula>
    </cfRule>
  </conditionalFormatting>
  <conditionalFormatting sqref="H136">
    <cfRule type="expression" dxfId="157" priority="114">
      <formula>M136</formula>
    </cfRule>
  </conditionalFormatting>
  <conditionalFormatting sqref="I136">
    <cfRule type="expression" dxfId="156" priority="113">
      <formula>M136</formula>
    </cfRule>
  </conditionalFormatting>
  <conditionalFormatting sqref="J136">
    <cfRule type="expression" dxfId="155" priority="112">
      <formula>M136</formula>
    </cfRule>
  </conditionalFormatting>
  <conditionalFormatting sqref="F137">
    <cfRule type="expression" dxfId="154" priority="111">
      <formula>M137</formula>
    </cfRule>
  </conditionalFormatting>
  <conditionalFormatting sqref="G137">
    <cfRule type="expression" dxfId="153" priority="110">
      <formula>M137</formula>
    </cfRule>
  </conditionalFormatting>
  <conditionalFormatting sqref="H137">
    <cfRule type="expression" dxfId="152" priority="109">
      <formula>M137</formula>
    </cfRule>
  </conditionalFormatting>
  <conditionalFormatting sqref="I137">
    <cfRule type="expression" dxfId="151" priority="108">
      <formula>M137</formula>
    </cfRule>
  </conditionalFormatting>
  <conditionalFormatting sqref="J137">
    <cfRule type="expression" dxfId="150" priority="107">
      <formula>M137</formula>
    </cfRule>
  </conditionalFormatting>
  <conditionalFormatting sqref="F138">
    <cfRule type="expression" dxfId="149" priority="106">
      <formula>M138</formula>
    </cfRule>
  </conditionalFormatting>
  <conditionalFormatting sqref="G138">
    <cfRule type="expression" dxfId="148" priority="105">
      <formula>M138</formula>
    </cfRule>
  </conditionalFormatting>
  <conditionalFormatting sqref="H138">
    <cfRule type="expression" dxfId="147" priority="104">
      <formula>M138</formula>
    </cfRule>
  </conditionalFormatting>
  <conditionalFormatting sqref="I138">
    <cfRule type="expression" dxfId="146" priority="103">
      <formula>M138</formula>
    </cfRule>
  </conditionalFormatting>
  <conditionalFormatting sqref="J138">
    <cfRule type="expression" dxfId="145" priority="102">
      <formula>M138</formula>
    </cfRule>
  </conditionalFormatting>
  <conditionalFormatting sqref="F146">
    <cfRule type="expression" dxfId="144" priority="101">
      <formula>M146</formula>
    </cfRule>
  </conditionalFormatting>
  <conditionalFormatting sqref="G146">
    <cfRule type="expression" dxfId="143" priority="100">
      <formula>M146</formula>
    </cfRule>
  </conditionalFormatting>
  <conditionalFormatting sqref="H146">
    <cfRule type="expression" dxfId="142" priority="99">
      <formula>M146</formula>
    </cfRule>
  </conditionalFormatting>
  <conditionalFormatting sqref="I146">
    <cfRule type="expression" dxfId="141" priority="98">
      <formula>M146</formula>
    </cfRule>
  </conditionalFormatting>
  <conditionalFormatting sqref="J146">
    <cfRule type="expression" dxfId="140" priority="97">
      <formula>M146</formula>
    </cfRule>
  </conditionalFormatting>
  <conditionalFormatting sqref="F147">
    <cfRule type="expression" dxfId="139" priority="96">
      <formula>M147</formula>
    </cfRule>
  </conditionalFormatting>
  <conditionalFormatting sqref="G147">
    <cfRule type="expression" dxfId="138" priority="95">
      <formula>M147</formula>
    </cfRule>
  </conditionalFormatting>
  <conditionalFormatting sqref="H147">
    <cfRule type="expression" dxfId="137" priority="94">
      <formula>M147</formula>
    </cfRule>
  </conditionalFormatting>
  <conditionalFormatting sqref="I147">
    <cfRule type="expression" dxfId="136" priority="93">
      <formula>M147</formula>
    </cfRule>
  </conditionalFormatting>
  <conditionalFormatting sqref="J147">
    <cfRule type="expression" dxfId="135" priority="92">
      <formula>M147</formula>
    </cfRule>
  </conditionalFormatting>
  <conditionalFormatting sqref="F148">
    <cfRule type="expression" dxfId="134" priority="91">
      <formula>M148</formula>
    </cfRule>
  </conditionalFormatting>
  <conditionalFormatting sqref="G148">
    <cfRule type="expression" dxfId="133" priority="90">
      <formula>M148</formula>
    </cfRule>
  </conditionalFormatting>
  <conditionalFormatting sqref="H148">
    <cfRule type="expression" dxfId="132" priority="89">
      <formula>M148</formula>
    </cfRule>
  </conditionalFormatting>
  <conditionalFormatting sqref="I148">
    <cfRule type="expression" dxfId="131" priority="88">
      <formula>M148</formula>
    </cfRule>
  </conditionalFormatting>
  <conditionalFormatting sqref="J148">
    <cfRule type="expression" dxfId="130" priority="87">
      <formula>M148</formula>
    </cfRule>
  </conditionalFormatting>
  <conditionalFormatting sqref="F150">
    <cfRule type="expression" dxfId="129" priority="86">
      <formula>M150</formula>
    </cfRule>
  </conditionalFormatting>
  <conditionalFormatting sqref="G150">
    <cfRule type="expression" dxfId="128" priority="85">
      <formula>M150</formula>
    </cfRule>
  </conditionalFormatting>
  <conditionalFormatting sqref="H150">
    <cfRule type="expression" dxfId="127" priority="84">
      <formula>M150</formula>
    </cfRule>
  </conditionalFormatting>
  <conditionalFormatting sqref="I150">
    <cfRule type="expression" dxfId="126" priority="83">
      <formula>M150</formula>
    </cfRule>
  </conditionalFormatting>
  <conditionalFormatting sqref="J150">
    <cfRule type="expression" dxfId="125" priority="82">
      <formula>M150</formula>
    </cfRule>
  </conditionalFormatting>
  <conditionalFormatting sqref="F151">
    <cfRule type="expression" dxfId="124" priority="81">
      <formula>M151</formula>
    </cfRule>
  </conditionalFormatting>
  <conditionalFormatting sqref="G151">
    <cfRule type="expression" dxfId="123" priority="80">
      <formula>M151</formula>
    </cfRule>
  </conditionalFormatting>
  <conditionalFormatting sqref="H151">
    <cfRule type="expression" dxfId="122" priority="79">
      <formula>M151</formula>
    </cfRule>
  </conditionalFormatting>
  <conditionalFormatting sqref="I151">
    <cfRule type="expression" dxfId="121" priority="78">
      <formula>M151</formula>
    </cfRule>
  </conditionalFormatting>
  <conditionalFormatting sqref="J151">
    <cfRule type="expression" dxfId="120" priority="77">
      <formula>M151</formula>
    </cfRule>
  </conditionalFormatting>
  <conditionalFormatting sqref="F153">
    <cfRule type="expression" dxfId="119" priority="76">
      <formula>M153</formula>
    </cfRule>
  </conditionalFormatting>
  <conditionalFormatting sqref="G153">
    <cfRule type="expression" dxfId="118" priority="75">
      <formula>M153</formula>
    </cfRule>
  </conditionalFormatting>
  <conditionalFormatting sqref="H153">
    <cfRule type="expression" dxfId="117" priority="74">
      <formula>M153</formula>
    </cfRule>
  </conditionalFormatting>
  <conditionalFormatting sqref="I153">
    <cfRule type="expression" dxfId="116" priority="73">
      <formula>M153</formula>
    </cfRule>
  </conditionalFormatting>
  <conditionalFormatting sqref="J153">
    <cfRule type="expression" dxfId="115" priority="72">
      <formula>M153</formula>
    </cfRule>
  </conditionalFormatting>
  <conditionalFormatting sqref="F154">
    <cfRule type="expression" dxfId="114" priority="71">
      <formula>M154</formula>
    </cfRule>
  </conditionalFormatting>
  <conditionalFormatting sqref="G154">
    <cfRule type="expression" dxfId="113" priority="70">
      <formula>M154</formula>
    </cfRule>
  </conditionalFormatting>
  <conditionalFormatting sqref="H154">
    <cfRule type="expression" dxfId="112" priority="69">
      <formula>M154</formula>
    </cfRule>
  </conditionalFormatting>
  <conditionalFormatting sqref="I154">
    <cfRule type="expression" dxfId="111" priority="68">
      <formula>M154</formula>
    </cfRule>
  </conditionalFormatting>
  <conditionalFormatting sqref="J154">
    <cfRule type="expression" dxfId="110" priority="67">
      <formula>M154</formula>
    </cfRule>
  </conditionalFormatting>
  <conditionalFormatting sqref="F155">
    <cfRule type="expression" dxfId="109" priority="66">
      <formula>M155</formula>
    </cfRule>
  </conditionalFormatting>
  <conditionalFormatting sqref="G155">
    <cfRule type="expression" dxfId="108" priority="65">
      <formula>M155</formula>
    </cfRule>
  </conditionalFormatting>
  <conditionalFormatting sqref="H155">
    <cfRule type="expression" dxfId="107" priority="64">
      <formula>M155</formula>
    </cfRule>
  </conditionalFormatting>
  <conditionalFormatting sqref="I155">
    <cfRule type="expression" dxfId="106" priority="63">
      <formula>M155</formula>
    </cfRule>
  </conditionalFormatting>
  <conditionalFormatting sqref="J155">
    <cfRule type="expression" dxfId="105" priority="62">
      <formula>M155</formula>
    </cfRule>
  </conditionalFormatting>
  <conditionalFormatting sqref="F156">
    <cfRule type="expression" dxfId="104" priority="61">
      <formula>M156</formula>
    </cfRule>
  </conditionalFormatting>
  <conditionalFormatting sqref="G156">
    <cfRule type="expression" dxfId="103" priority="60">
      <formula>M156</formula>
    </cfRule>
  </conditionalFormatting>
  <conditionalFormatting sqref="H156">
    <cfRule type="expression" dxfId="102" priority="59">
      <formula>M156</formula>
    </cfRule>
  </conditionalFormatting>
  <conditionalFormatting sqref="I156">
    <cfRule type="expression" dxfId="101" priority="58">
      <formula>M156</formula>
    </cfRule>
  </conditionalFormatting>
  <conditionalFormatting sqref="J156">
    <cfRule type="expression" dxfId="100" priority="57">
      <formula>M156</formula>
    </cfRule>
  </conditionalFormatting>
  <conditionalFormatting sqref="F157">
    <cfRule type="expression" dxfId="99" priority="56">
      <formula>M157</formula>
    </cfRule>
  </conditionalFormatting>
  <conditionalFormatting sqref="G157">
    <cfRule type="expression" dxfId="98" priority="55">
      <formula>M157</formula>
    </cfRule>
  </conditionalFormatting>
  <conditionalFormatting sqref="H157">
    <cfRule type="expression" dxfId="97" priority="54">
      <formula>M157</formula>
    </cfRule>
  </conditionalFormatting>
  <conditionalFormatting sqref="I157">
    <cfRule type="expression" dxfId="96" priority="53">
      <formula>M157</formula>
    </cfRule>
  </conditionalFormatting>
  <conditionalFormatting sqref="J157">
    <cfRule type="expression" dxfId="95" priority="52">
      <formula>M157</formula>
    </cfRule>
  </conditionalFormatting>
  <conditionalFormatting sqref="J101">
    <cfRule type="expression" dxfId="94" priority="51">
      <formula>M101</formula>
    </cfRule>
  </conditionalFormatting>
  <conditionalFormatting sqref="J102">
    <cfRule type="expression" dxfId="93" priority="50">
      <formula>M102</formula>
    </cfRule>
  </conditionalFormatting>
  <conditionalFormatting sqref="J103">
    <cfRule type="expression" dxfId="92" priority="49">
      <formula>M103</formula>
    </cfRule>
  </conditionalFormatting>
  <conditionalFormatting sqref="J105">
    <cfRule type="expression" dxfId="91" priority="48">
      <formula>M105</formula>
    </cfRule>
  </conditionalFormatting>
  <conditionalFormatting sqref="J106">
    <cfRule type="expression" dxfId="90" priority="47">
      <formula>M106</formula>
    </cfRule>
  </conditionalFormatting>
  <conditionalFormatting sqref="J107">
    <cfRule type="expression" dxfId="89" priority="46">
      <formula>M107</formula>
    </cfRule>
  </conditionalFormatting>
  <conditionalFormatting sqref="J108">
    <cfRule type="expression" dxfId="88" priority="45">
      <formula>M108</formula>
    </cfRule>
  </conditionalFormatting>
  <conditionalFormatting sqref="F184">
    <cfRule type="expression" dxfId="87" priority="44">
      <formula>M184</formula>
    </cfRule>
  </conditionalFormatting>
  <conditionalFormatting sqref="G184">
    <cfRule type="expression" dxfId="85" priority="43">
      <formula>M184</formula>
    </cfRule>
  </conditionalFormatting>
  <conditionalFormatting sqref="H184">
    <cfRule type="expression" dxfId="83" priority="42">
      <formula>M184</formula>
    </cfRule>
  </conditionalFormatting>
  <conditionalFormatting sqref="F185">
    <cfRule type="expression" dxfId="81" priority="41">
      <formula>M185</formula>
    </cfRule>
  </conditionalFormatting>
  <conditionalFormatting sqref="G185">
    <cfRule type="expression" dxfId="79" priority="40">
      <formula>M185</formula>
    </cfRule>
  </conditionalFormatting>
  <conditionalFormatting sqref="H185">
    <cfRule type="expression" dxfId="77" priority="39">
      <formula>M185</formula>
    </cfRule>
  </conditionalFormatting>
  <conditionalFormatting sqref="F186">
    <cfRule type="expression" dxfId="75" priority="38">
      <formula>M186</formula>
    </cfRule>
  </conditionalFormatting>
  <conditionalFormatting sqref="G186">
    <cfRule type="expression" dxfId="73" priority="37">
      <formula>M186</formula>
    </cfRule>
  </conditionalFormatting>
  <conditionalFormatting sqref="H186">
    <cfRule type="expression" dxfId="71" priority="36">
      <formula>M186</formula>
    </cfRule>
  </conditionalFormatting>
  <conditionalFormatting sqref="F187">
    <cfRule type="expression" dxfId="69" priority="35">
      <formula>M187</formula>
    </cfRule>
  </conditionalFormatting>
  <conditionalFormatting sqref="G187">
    <cfRule type="expression" dxfId="67" priority="34">
      <formula>M187</formula>
    </cfRule>
  </conditionalFormatting>
  <conditionalFormatting sqref="H187">
    <cfRule type="expression" dxfId="65" priority="33">
      <formula>M187</formula>
    </cfRule>
  </conditionalFormatting>
  <conditionalFormatting sqref="F92">
    <cfRule type="expression" dxfId="63" priority="32">
      <formula>M92</formula>
    </cfRule>
  </conditionalFormatting>
  <conditionalFormatting sqref="F92">
    <cfRule type="expression" dxfId="61" priority="31">
      <formula>M92</formula>
    </cfRule>
  </conditionalFormatting>
  <conditionalFormatting sqref="G92">
    <cfRule type="expression" dxfId="59" priority="30">
      <formula>M92</formula>
    </cfRule>
  </conditionalFormatting>
  <conditionalFormatting sqref="G92">
    <cfRule type="expression" dxfId="57" priority="29">
      <formula>M92</formula>
    </cfRule>
  </conditionalFormatting>
  <conditionalFormatting sqref="H92">
    <cfRule type="expression" dxfId="55" priority="28">
      <formula>M92</formula>
    </cfRule>
  </conditionalFormatting>
  <conditionalFormatting sqref="F93">
    <cfRule type="expression" dxfId="53" priority="27">
      <formula>M93</formula>
    </cfRule>
  </conditionalFormatting>
  <conditionalFormatting sqref="F93">
    <cfRule type="expression" dxfId="51" priority="26">
      <formula>M93</formula>
    </cfRule>
  </conditionalFormatting>
  <conditionalFormatting sqref="G93">
    <cfRule type="expression" dxfId="49" priority="25">
      <formula>M93</formula>
    </cfRule>
  </conditionalFormatting>
  <conditionalFormatting sqref="G93">
    <cfRule type="expression" dxfId="47" priority="24">
      <formula>M93</formula>
    </cfRule>
  </conditionalFormatting>
  <conditionalFormatting sqref="H93">
    <cfRule type="expression" dxfId="45" priority="23">
      <formula>M93</formula>
    </cfRule>
  </conditionalFormatting>
  <conditionalFormatting sqref="F94">
    <cfRule type="expression" dxfId="43" priority="22">
      <formula>M94</formula>
    </cfRule>
  </conditionalFormatting>
  <conditionalFormatting sqref="F94">
    <cfRule type="expression" dxfId="41" priority="21">
      <formula>M94</formula>
    </cfRule>
  </conditionalFormatting>
  <conditionalFormatting sqref="G94">
    <cfRule type="expression" dxfId="39" priority="20">
      <formula>M94</formula>
    </cfRule>
  </conditionalFormatting>
  <conditionalFormatting sqref="G94">
    <cfRule type="expression" dxfId="37" priority="19">
      <formula>M94</formula>
    </cfRule>
  </conditionalFormatting>
  <conditionalFormatting sqref="H94">
    <cfRule type="expression" dxfId="35" priority="18">
      <formula>M94</formula>
    </cfRule>
  </conditionalFormatting>
  <conditionalFormatting sqref="F95">
    <cfRule type="expression" dxfId="33" priority="17">
      <formula>M95</formula>
    </cfRule>
  </conditionalFormatting>
  <conditionalFormatting sqref="F95">
    <cfRule type="expression" dxfId="31" priority="16">
      <formula>M95</formula>
    </cfRule>
  </conditionalFormatting>
  <conditionalFormatting sqref="G95">
    <cfRule type="expression" dxfId="29" priority="15">
      <formula>M95</formula>
    </cfRule>
  </conditionalFormatting>
  <conditionalFormatting sqref="G95">
    <cfRule type="expression" dxfId="27" priority="14">
      <formula>M95</formula>
    </cfRule>
  </conditionalFormatting>
  <conditionalFormatting sqref="H95">
    <cfRule type="expression" dxfId="25" priority="13">
      <formula>M95</formula>
    </cfRule>
  </conditionalFormatting>
  <conditionalFormatting sqref="F10">
    <cfRule type="expression" dxfId="23" priority="12">
      <formula>M10</formula>
    </cfRule>
  </conditionalFormatting>
  <conditionalFormatting sqref="G10">
    <cfRule type="expression" dxfId="21" priority="11">
      <formula>M10</formula>
    </cfRule>
  </conditionalFormatting>
  <conditionalFormatting sqref="H10">
    <cfRule type="expression" dxfId="19" priority="10">
      <formula>M10</formula>
    </cfRule>
  </conditionalFormatting>
  <conditionalFormatting sqref="F11">
    <cfRule type="expression" dxfId="17" priority="9">
      <formula>M11</formula>
    </cfRule>
  </conditionalFormatting>
  <conditionalFormatting sqref="G11">
    <cfRule type="expression" dxfId="15" priority="8">
      <formula>M11</formula>
    </cfRule>
  </conditionalFormatting>
  <conditionalFormatting sqref="H11">
    <cfRule type="expression" dxfId="13" priority="7">
      <formula>M11</formula>
    </cfRule>
  </conditionalFormatting>
  <conditionalFormatting sqref="F12">
    <cfRule type="expression" dxfId="11" priority="6">
      <formula>M12</formula>
    </cfRule>
  </conditionalFormatting>
  <conditionalFormatting sqref="G12">
    <cfRule type="expression" dxfId="9" priority="5">
      <formula>M12</formula>
    </cfRule>
  </conditionalFormatting>
  <conditionalFormatting sqref="H12">
    <cfRule type="expression" dxfId="7" priority="4">
      <formula>M12</formula>
    </cfRule>
  </conditionalFormatting>
  <conditionalFormatting sqref="F13">
    <cfRule type="expression" dxfId="5" priority="3">
      <formula>M13</formula>
    </cfRule>
  </conditionalFormatting>
  <conditionalFormatting sqref="G13">
    <cfRule type="expression" dxfId="3" priority="2">
      <formula>M13</formula>
    </cfRule>
  </conditionalFormatting>
  <conditionalFormatting sqref="H13">
    <cfRule type="expression" dxfId="1" priority="1">
      <formula>M13</formula>
    </cfRule>
  </conditionalFormatting>
  <dataValidations count="3">
    <dataValidation type="date" showInputMessage="1" showErrorMessage="1" errorTitle="Chybná hodnota" error="Zadejte prosím datum" sqref="A9 A24 A39 A54 A69 A84 A99 A114 A129 A144 A249 A264 A279 A159 A174 A189 A204 A234 A219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K9:K293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I9:I293</xm:sqref>
        </x14:dataValidation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49" workbookViewId="0">
      <selection activeCell="G21" sqref="G21"/>
    </sheetView>
  </sheetViews>
  <sheetFormatPr defaultColWidth="17.28515625" defaultRowHeight="15.75" customHeight="1" x14ac:dyDescent="0.2"/>
  <cols>
    <col min="1" max="1" width="104.855468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28</v>
      </c>
      <c r="B2" s="18"/>
      <c r="C2" s="18"/>
      <c r="D2" s="19"/>
      <c r="E2" s="17"/>
      <c r="F2" s="17"/>
    </row>
    <row r="3" spans="1:6" ht="15" customHeight="1" x14ac:dyDescent="0.25">
      <c r="A3" s="38" t="s">
        <v>48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38" t="s">
        <v>50</v>
      </c>
      <c r="B4" s="18"/>
      <c r="C4" s="18"/>
      <c r="D4" s="19"/>
      <c r="E4" s="17"/>
      <c r="F4" s="17"/>
    </row>
    <row r="5" spans="1:6" ht="15" customHeight="1" x14ac:dyDescent="0.25">
      <c r="A5" s="38" t="s">
        <v>49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38" t="s">
        <v>51</v>
      </c>
      <c r="B6" s="18">
        <v>6</v>
      </c>
      <c r="C6" s="18"/>
      <c r="D6" s="19"/>
      <c r="E6" s="17"/>
      <c r="F6" s="17"/>
    </row>
    <row r="7" spans="1:6" ht="15" customHeight="1" x14ac:dyDescent="0.25">
      <c r="A7" s="38" t="s">
        <v>52</v>
      </c>
      <c r="B7" s="18"/>
      <c r="C7" s="18"/>
      <c r="D7" s="19"/>
      <c r="E7" s="17"/>
      <c r="F7" s="17"/>
    </row>
    <row r="8" spans="1:6" ht="15" customHeight="1" x14ac:dyDescent="0.25">
      <c r="A8" s="38" t="s">
        <v>53</v>
      </c>
      <c r="B8" s="18">
        <v>15</v>
      </c>
      <c r="C8" s="18"/>
      <c r="D8" s="19"/>
      <c r="E8" s="17"/>
      <c r="F8" s="17"/>
    </row>
    <row r="9" spans="1:6" ht="15" customHeight="1" x14ac:dyDescent="0.25">
      <c r="A9" s="38" t="s">
        <v>54</v>
      </c>
      <c r="B9" s="18">
        <v>14</v>
      </c>
      <c r="C9" s="18"/>
      <c r="D9" s="19"/>
      <c r="E9" s="17"/>
      <c r="F9" s="17"/>
    </row>
    <row r="10" spans="1:6" ht="15" customHeight="1" x14ac:dyDescent="0.25">
      <c r="A10" s="38" t="s">
        <v>55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38" t="s">
        <v>56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38" t="s">
        <v>57</v>
      </c>
      <c r="B12" s="18"/>
      <c r="C12" s="18"/>
      <c r="D12" s="19"/>
      <c r="E12" s="17"/>
      <c r="F12" s="17"/>
    </row>
    <row r="13" spans="1:6" ht="15" customHeight="1" x14ac:dyDescent="0.25">
      <c r="A13" s="38" t="s">
        <v>58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38" t="s">
        <v>59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38" t="s">
        <v>60</v>
      </c>
      <c r="B15" s="18"/>
      <c r="C15" s="18"/>
      <c r="D15" s="19"/>
      <c r="E15" s="17"/>
      <c r="F15" s="17"/>
    </row>
    <row r="16" spans="1:6" ht="15" customHeight="1" x14ac:dyDescent="0.25">
      <c r="A16" s="38" t="s">
        <v>61</v>
      </c>
      <c r="B16" s="18"/>
      <c r="C16" s="18"/>
      <c r="D16" s="19"/>
      <c r="E16" s="17"/>
      <c r="F16" s="17"/>
    </row>
    <row r="17" spans="1:6" ht="15" customHeight="1" x14ac:dyDescent="0.25">
      <c r="A17" s="38" t="s">
        <v>62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38" t="s">
        <v>63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38" t="s">
        <v>64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38" t="s">
        <v>65</v>
      </c>
      <c r="B20" s="18"/>
      <c r="C20" s="18"/>
      <c r="D20" s="19"/>
      <c r="E20" s="17"/>
      <c r="F20" s="17"/>
    </row>
    <row r="21" spans="1:6" ht="15" customHeight="1" x14ac:dyDescent="0.25">
      <c r="A21" s="16" t="s">
        <v>98</v>
      </c>
      <c r="B21" s="18"/>
      <c r="C21" s="18"/>
      <c r="D21" s="19"/>
      <c r="E21" s="17"/>
      <c r="F21" s="17"/>
    </row>
    <row r="22" spans="1:6" ht="15" customHeight="1" x14ac:dyDescent="0.25">
      <c r="A22" s="38" t="s">
        <v>66</v>
      </c>
      <c r="B22" s="18"/>
      <c r="C22" s="18"/>
      <c r="D22" s="19"/>
      <c r="E22" s="17"/>
      <c r="F22" s="17"/>
    </row>
    <row r="23" spans="1:6" ht="15" customHeight="1" x14ac:dyDescent="0.25">
      <c r="A23" s="38" t="s">
        <v>67</v>
      </c>
      <c r="B23" s="18"/>
      <c r="C23" s="18"/>
      <c r="D23" s="19"/>
      <c r="E23" s="17"/>
      <c r="F23" s="17"/>
    </row>
    <row r="24" spans="1:6" ht="15" customHeight="1" x14ac:dyDescent="0.25">
      <c r="A24" s="38" t="s">
        <v>68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29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38" t="s">
        <v>69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38" t="s">
        <v>70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38" t="s">
        <v>71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38" t="s">
        <v>72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38" t="s">
        <v>73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38" t="s">
        <v>74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38" t="s">
        <v>75</v>
      </c>
      <c r="B32" s="18"/>
      <c r="C32" s="18"/>
      <c r="D32" s="19"/>
      <c r="E32" s="17"/>
      <c r="F32" s="17"/>
    </row>
    <row r="33" spans="1:6" ht="15" customHeight="1" x14ac:dyDescent="0.25">
      <c r="A33" s="38" t="s">
        <v>76</v>
      </c>
      <c r="B33" s="18"/>
      <c r="C33" s="18"/>
      <c r="D33" s="19"/>
      <c r="E33" s="17"/>
      <c r="F33" s="17"/>
    </row>
    <row r="34" spans="1:6" ht="15" customHeight="1" x14ac:dyDescent="0.25">
      <c r="A34" s="38" t="s">
        <v>96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30</v>
      </c>
      <c r="B35" s="18"/>
      <c r="C35" s="18"/>
      <c r="D35" s="19"/>
      <c r="E35" s="17"/>
      <c r="F35" s="17"/>
    </row>
    <row r="36" spans="1:6" ht="15" customHeight="1" x14ac:dyDescent="0.25">
      <c r="A36" s="38" t="s">
        <v>77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38" t="s">
        <v>78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38" t="s">
        <v>79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38" t="s">
        <v>80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38" t="s">
        <v>81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38" t="s">
        <v>82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38" t="s">
        <v>83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38" t="s">
        <v>84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38" t="s">
        <v>85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38" t="s">
        <v>86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38" t="s">
        <v>87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38" t="s">
        <v>88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38" t="s">
        <v>89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38" t="s">
        <v>90</v>
      </c>
      <c r="B49" s="18"/>
      <c r="C49" s="18"/>
      <c r="D49" s="19"/>
      <c r="E49" s="17"/>
      <c r="F49" s="17"/>
    </row>
    <row r="50" spans="1:6" ht="15" customHeight="1" x14ac:dyDescent="0.25">
      <c r="A50" s="38" t="s">
        <v>91</v>
      </c>
      <c r="B50" s="18"/>
      <c r="C50" s="18"/>
      <c r="D50" s="19"/>
      <c r="E50" s="17"/>
      <c r="F50" s="17"/>
    </row>
    <row r="51" spans="1:6" ht="15" customHeight="1" x14ac:dyDescent="0.25">
      <c r="A51" s="38" t="s">
        <v>92</v>
      </c>
      <c r="B51" s="18"/>
      <c r="C51" s="18"/>
      <c r="D51" s="19"/>
      <c r="E51" s="17"/>
      <c r="F51" s="17"/>
    </row>
    <row r="52" spans="1:6" ht="15" customHeight="1" x14ac:dyDescent="0.25">
      <c r="A52" s="38" t="s">
        <v>93</v>
      </c>
      <c r="B52" s="18"/>
      <c r="C52" s="18"/>
      <c r="D52" s="19"/>
      <c r="E52" s="17"/>
      <c r="F52" s="17"/>
    </row>
    <row r="53" spans="1:6" ht="15" customHeight="1" x14ac:dyDescent="0.25">
      <c r="A53" s="38" t="s">
        <v>94</v>
      </c>
      <c r="B53" s="18"/>
      <c r="C53" s="18"/>
      <c r="D53" s="19"/>
      <c r="E53" s="17"/>
      <c r="F53" s="17"/>
    </row>
    <row r="54" spans="1:6" ht="15" customHeight="1" x14ac:dyDescent="0.25">
      <c r="A54" s="38" t="s">
        <v>95</v>
      </c>
      <c r="B54" s="18"/>
      <c r="C54" s="18"/>
      <c r="D54" s="19"/>
      <c r="E54" s="17"/>
      <c r="F54" s="17"/>
    </row>
    <row r="55" spans="1:6" ht="15" customHeight="1" x14ac:dyDescent="0.25">
      <c r="A55" s="38" t="s">
        <v>97</v>
      </c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31</v>
      </c>
      <c r="C57" s="18" t="s">
        <v>31</v>
      </c>
      <c r="D57" s="19" t="s">
        <v>31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23" sqref="E23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34</v>
      </c>
      <c r="B1" t="s">
        <v>40</v>
      </c>
      <c r="C1" s="33" t="s">
        <v>45</v>
      </c>
      <c r="D1" s="33" t="s">
        <v>46</v>
      </c>
    </row>
    <row r="2" spans="1:4" x14ac:dyDescent="0.2">
      <c r="A2" t="s">
        <v>35</v>
      </c>
      <c r="B2" t="s">
        <v>41</v>
      </c>
      <c r="C2" s="33" t="s">
        <v>4</v>
      </c>
      <c r="D2" s="33" t="s">
        <v>47</v>
      </c>
    </row>
    <row r="3" spans="1:4" x14ac:dyDescent="0.2">
      <c r="A3" t="s">
        <v>36</v>
      </c>
      <c r="B3" t="s">
        <v>42</v>
      </c>
      <c r="C3" s="33" t="s">
        <v>5</v>
      </c>
      <c r="D3" s="33" t="s">
        <v>99</v>
      </c>
    </row>
    <row r="4" spans="1:4" x14ac:dyDescent="0.2">
      <c r="A4" t="s">
        <v>37</v>
      </c>
      <c r="C4" s="33" t="s">
        <v>6</v>
      </c>
      <c r="D4" t="s">
        <v>100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2020-07-20T08:25:12Z</cp:lastPrinted>
  <dcterms:created xsi:type="dcterms:W3CDTF">2016-02-23T09:25:23Z</dcterms:created>
  <dcterms:modified xsi:type="dcterms:W3CDTF">2020-09-22T08:48:47Z</dcterms:modified>
</cp:coreProperties>
</file>