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stoklasv\Documents\Rozvrhy\Rozvrhy 2020, zimní semestr\"/>
    </mc:Choice>
  </mc:AlternateContent>
  <bookViews>
    <workbookView xWindow="0" yWindow="0" windowWidth="14370" windowHeight="742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Programy!$A$2:$A$55</definedName>
    <definedName name="YearList">Service!$D$2:$D$3</definedName>
    <definedName name="Yes">Service!$B$2</definedName>
    <definedName name="YesValue">Service!$B$2</definedName>
  </definedNames>
  <calcPr calcId="162913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136" i="2" l="1"/>
  <c r="B122" i="2"/>
  <c r="B108" i="2"/>
  <c r="B94" i="2"/>
  <c r="B80" i="2"/>
  <c r="B66" i="2"/>
  <c r="C66" i="2" s="1"/>
  <c r="B53" i="2"/>
  <c r="B39" i="2"/>
  <c r="B24" i="2"/>
  <c r="C24" i="2" s="1"/>
  <c r="A1" i="3"/>
  <c r="M39" i="2" l="1"/>
  <c r="B40" i="2"/>
  <c r="C40" i="2" s="1"/>
  <c r="M25" i="2" s="1"/>
  <c r="C39" i="2"/>
  <c r="M24" i="2" s="1"/>
  <c r="M136" i="2"/>
  <c r="M135" i="2"/>
  <c r="B137" i="2"/>
  <c r="C136" i="2"/>
  <c r="M121" i="2" s="1"/>
  <c r="B123" i="2"/>
  <c r="C122" i="2"/>
  <c r="M107" i="2" s="1"/>
  <c r="C108" i="2"/>
  <c r="M93" i="2" s="1"/>
  <c r="C94" i="2"/>
  <c r="M79" i="2" s="1"/>
  <c r="C80" i="2"/>
  <c r="M65" i="2" s="1"/>
  <c r="M9" i="2"/>
  <c r="B109" i="2"/>
  <c r="B95" i="2"/>
  <c r="B81" i="2"/>
  <c r="M38" i="2"/>
  <c r="B67" i="2"/>
  <c r="M52" i="2"/>
  <c r="B25" i="2"/>
  <c r="M40" i="2" l="1"/>
  <c r="B41" i="2"/>
  <c r="C41" i="2" s="1"/>
  <c r="M26" i="2" s="1"/>
  <c r="M137" i="2"/>
  <c r="B138" i="2"/>
  <c r="C137" i="2"/>
  <c r="M122" i="2" s="1"/>
  <c r="B124" i="2"/>
  <c r="C123" i="2"/>
  <c r="M108" i="2" s="1"/>
  <c r="C109" i="2"/>
  <c r="M94" i="2" s="1"/>
  <c r="C95" i="2"/>
  <c r="M80" i="2" s="1"/>
  <c r="B82" i="2"/>
  <c r="M67" i="2" s="1"/>
  <c r="C81" i="2"/>
  <c r="B110" i="2"/>
  <c r="C110" i="2" s="1"/>
  <c r="M95" i="2" s="1"/>
  <c r="B96" i="2"/>
  <c r="M66" i="2"/>
  <c r="C25" i="2"/>
  <c r="M10" i="2" s="1"/>
  <c r="B26" i="2"/>
  <c r="B68" i="2"/>
  <c r="B42" i="2"/>
  <c r="C42" i="2" s="1"/>
  <c r="B54" i="2"/>
  <c r="C54" i="2" s="1"/>
  <c r="M53" i="2"/>
  <c r="B83" i="2" l="1"/>
  <c r="B111" i="2"/>
  <c r="C111" i="2" s="1"/>
  <c r="M96" i="2" s="1"/>
  <c r="B139" i="2"/>
  <c r="C138" i="2"/>
  <c r="M123" i="2" s="1"/>
  <c r="C124" i="2"/>
  <c r="M109" i="2" s="1"/>
  <c r="B125" i="2"/>
  <c r="B97" i="2"/>
  <c r="B98" i="2" s="1"/>
  <c r="C96" i="2"/>
  <c r="M81" i="2" s="1"/>
  <c r="M68" i="2"/>
  <c r="B84" i="2"/>
  <c r="C84" i="2" s="1"/>
  <c r="B27" i="2"/>
  <c r="C26" i="2"/>
  <c r="M11" i="2" s="1"/>
  <c r="B55" i="2"/>
  <c r="C55" i="2" s="1"/>
  <c r="M27" i="2"/>
  <c r="B43" i="2"/>
  <c r="C43" i="2" s="1"/>
  <c r="M82" i="2"/>
  <c r="B69" i="2"/>
  <c r="C69" i="2" s="1"/>
  <c r="M41" i="2"/>
  <c r="M138" i="2"/>
  <c r="B112" i="2" l="1"/>
  <c r="C139" i="2"/>
  <c r="M124" i="2" s="1"/>
  <c r="B140" i="2"/>
  <c r="C125" i="2"/>
  <c r="M110" i="2" s="1"/>
  <c r="B126" i="2"/>
  <c r="B85" i="2"/>
  <c r="C85" i="2" s="1"/>
  <c r="M69" i="2"/>
  <c r="B44" i="2"/>
  <c r="C44" i="2" s="1"/>
  <c r="M28" i="2"/>
  <c r="B99" i="2"/>
  <c r="C99" i="2" s="1"/>
  <c r="M83" i="2"/>
  <c r="M54" i="2"/>
  <c r="B70" i="2"/>
  <c r="C70" i="2" s="1"/>
  <c r="B113" i="2"/>
  <c r="M97" i="2"/>
  <c r="M42" i="2"/>
  <c r="B56" i="2"/>
  <c r="C56" i="2" s="1"/>
  <c r="M127" i="2"/>
  <c r="M112" i="2"/>
  <c r="M139" i="2"/>
  <c r="C27" i="2"/>
  <c r="M12" i="2" s="1"/>
  <c r="B28" i="2"/>
  <c r="C140" i="2" l="1"/>
  <c r="M125" i="2" s="1"/>
  <c r="B141" i="2"/>
  <c r="C126" i="2"/>
  <c r="M111" i="2" s="1"/>
  <c r="B127" i="2"/>
  <c r="B128" i="2" s="1"/>
  <c r="B129" i="2" s="1"/>
  <c r="C129" i="2" s="1"/>
  <c r="M70" i="2"/>
  <c r="B86" i="2"/>
  <c r="C86" i="2" s="1"/>
  <c r="M84" i="2"/>
  <c r="B100" i="2"/>
  <c r="C100" i="2" s="1"/>
  <c r="M113" i="2"/>
  <c r="B45" i="2"/>
  <c r="C45" i="2" s="1"/>
  <c r="M29" i="2"/>
  <c r="M128" i="2"/>
  <c r="C28" i="2"/>
  <c r="M13" i="2" s="1"/>
  <c r="B29" i="2"/>
  <c r="B57" i="2"/>
  <c r="C57" i="2" s="1"/>
  <c r="B114" i="2"/>
  <c r="C114" i="2" s="1"/>
  <c r="M98" i="2"/>
  <c r="M43" i="2"/>
  <c r="M55" i="2"/>
  <c r="B71" i="2"/>
  <c r="C71" i="2" s="1"/>
  <c r="M140" i="2"/>
  <c r="C141" i="2" l="1"/>
  <c r="M126" i="2" s="1"/>
  <c r="B142" i="2"/>
  <c r="B143" i="2" s="1"/>
  <c r="B87" i="2"/>
  <c r="C87" i="2" s="1"/>
  <c r="M71" i="2"/>
  <c r="B72" i="2"/>
  <c r="C72" i="2" s="1"/>
  <c r="M56" i="2"/>
  <c r="M114" i="2"/>
  <c r="B130" i="2"/>
  <c r="C130" i="2" s="1"/>
  <c r="B46" i="2"/>
  <c r="C46" i="2" s="1"/>
  <c r="M30" i="2"/>
  <c r="C29" i="2"/>
  <c r="M14" i="2" s="1"/>
  <c r="B30" i="2"/>
  <c r="B101" i="2"/>
  <c r="C101" i="2" s="1"/>
  <c r="M85" i="2"/>
  <c r="B58" i="2"/>
  <c r="C58" i="2" s="1"/>
  <c r="B115" i="2"/>
  <c r="C115" i="2" s="1"/>
  <c r="M99" i="2"/>
  <c r="M141" i="2"/>
  <c r="M44" i="2"/>
  <c r="M129" i="2" l="1"/>
  <c r="M130" i="2"/>
  <c r="M72" i="2"/>
  <c r="B88" i="2"/>
  <c r="C88" i="2" s="1"/>
  <c r="B59" i="2"/>
  <c r="C59" i="2" s="1"/>
  <c r="B102" i="2"/>
  <c r="C102" i="2" s="1"/>
  <c r="M86" i="2"/>
  <c r="B47" i="2"/>
  <c r="C47" i="2" s="1"/>
  <c r="M31" i="2"/>
  <c r="M45" i="2"/>
  <c r="C30" i="2"/>
  <c r="M15" i="2" s="1"/>
  <c r="B31" i="2"/>
  <c r="M142" i="2"/>
  <c r="M115" i="2"/>
  <c r="B131" i="2"/>
  <c r="C131" i="2" s="1"/>
  <c r="M100" i="2"/>
  <c r="B116" i="2"/>
  <c r="C116" i="2" s="1"/>
  <c r="M57" i="2"/>
  <c r="B73" i="2"/>
  <c r="C73" i="2" s="1"/>
  <c r="B89" i="2" l="1"/>
  <c r="C89" i="2" s="1"/>
  <c r="M73" i="2"/>
  <c r="B48" i="2"/>
  <c r="C48" i="2" s="1"/>
  <c r="M32" i="2"/>
  <c r="B60" i="2"/>
  <c r="C60" i="2" s="1"/>
  <c r="M143" i="2"/>
  <c r="B103" i="2"/>
  <c r="C103" i="2" s="1"/>
  <c r="M87" i="2"/>
  <c r="B32" i="2"/>
  <c r="C31" i="2"/>
  <c r="M16" i="2" s="1"/>
  <c r="B117" i="2"/>
  <c r="C117" i="2" s="1"/>
  <c r="M101" i="2"/>
  <c r="M116" i="2"/>
  <c r="B132" i="2"/>
  <c r="C132" i="2" s="1"/>
  <c r="B74" i="2"/>
  <c r="C74" i="2" s="1"/>
  <c r="M58" i="2"/>
  <c r="M46" i="2"/>
  <c r="M131" i="2"/>
  <c r="M74" i="2" l="1"/>
  <c r="B90" i="2"/>
  <c r="C90" i="2" s="1"/>
  <c r="M88" i="2"/>
  <c r="B104" i="2"/>
  <c r="C104" i="2" s="1"/>
  <c r="B61" i="2"/>
  <c r="C61" i="2" s="1"/>
  <c r="B33" i="2"/>
  <c r="C32" i="2"/>
  <c r="M17" i="2" s="1"/>
  <c r="B49" i="2"/>
  <c r="C49" i="2" s="1"/>
  <c r="M33" i="2"/>
  <c r="M47" i="2"/>
  <c r="B75" i="2"/>
  <c r="C75" i="2" s="1"/>
  <c r="M59" i="2"/>
  <c r="M117" i="2"/>
  <c r="B133" i="2"/>
  <c r="C133" i="2" s="1"/>
  <c r="B118" i="2"/>
  <c r="C118" i="2" s="1"/>
  <c r="M102" i="2"/>
  <c r="M132" i="2"/>
  <c r="B91" i="2" l="1"/>
  <c r="C91" i="2" s="1"/>
  <c r="M75" i="2"/>
  <c r="B134" i="2"/>
  <c r="C134" i="2" s="1"/>
  <c r="M118" i="2"/>
  <c r="M133" i="2"/>
  <c r="M89" i="2"/>
  <c r="B105" i="2"/>
  <c r="C105" i="2" s="1"/>
  <c r="M60" i="2"/>
  <c r="B76" i="2"/>
  <c r="C76" i="2" s="1"/>
  <c r="M103" i="2"/>
  <c r="B119" i="2"/>
  <c r="C119" i="2" s="1"/>
  <c r="M48" i="2"/>
  <c r="B34" i="2"/>
  <c r="C33" i="2"/>
  <c r="M18" i="2" s="1"/>
  <c r="B62" i="2"/>
  <c r="C62" i="2" s="1"/>
  <c r="B50" i="2"/>
  <c r="C50" i="2" s="1"/>
  <c r="M34" i="2"/>
  <c r="M134" i="2" l="1"/>
  <c r="M76" i="2"/>
  <c r="B92" i="2"/>
  <c r="C92" i="2" s="1"/>
  <c r="B77" i="2"/>
  <c r="C77" i="2" s="1"/>
  <c r="M61" i="2"/>
  <c r="B106" i="2"/>
  <c r="C106" i="2" s="1"/>
  <c r="M90" i="2"/>
  <c r="B63" i="2"/>
  <c r="C63" i="2" s="1"/>
  <c r="C34" i="2"/>
  <c r="M19" i="2" s="1"/>
  <c r="B35" i="2"/>
  <c r="M49" i="2"/>
  <c r="M104" i="2"/>
  <c r="B120" i="2"/>
  <c r="C120" i="2" s="1"/>
  <c r="M35" i="2"/>
  <c r="B51" i="2"/>
  <c r="C51" i="2" s="1"/>
  <c r="B135" i="2"/>
  <c r="M119" i="2"/>
  <c r="C135" i="2" l="1"/>
  <c r="M120" i="2" s="1"/>
  <c r="M77" i="2"/>
  <c r="B93" i="2"/>
  <c r="B64" i="2"/>
  <c r="C64" i="2" s="1"/>
  <c r="M105" i="2"/>
  <c r="B121" i="2"/>
  <c r="B52" i="2"/>
  <c r="M36" i="2"/>
  <c r="B36" i="2"/>
  <c r="C35" i="2"/>
  <c r="M20" i="2" s="1"/>
  <c r="M91" i="2"/>
  <c r="B107" i="2"/>
  <c r="M50" i="2"/>
  <c r="B78" i="2"/>
  <c r="C78" i="2" s="1"/>
  <c r="M62" i="2"/>
  <c r="C52" i="2" l="1"/>
  <c r="M37" i="2" s="1"/>
  <c r="C107" i="2"/>
  <c r="M92" i="2" s="1"/>
  <c r="C93" i="2"/>
  <c r="M78" i="2" s="1"/>
  <c r="C121" i="2"/>
  <c r="M106" i="2" s="1"/>
  <c r="M51" i="2"/>
  <c r="C36" i="2"/>
  <c r="M21" i="2" s="1"/>
  <c r="B37" i="2"/>
  <c r="C37" i="2" s="1"/>
  <c r="M22" i="2" s="1"/>
  <c r="B65" i="2"/>
  <c r="B79" i="2"/>
  <c r="M63" i="2"/>
  <c r="C65" i="2" l="1"/>
  <c r="C79" i="2"/>
  <c r="M64" i="2" s="1"/>
</calcChain>
</file>

<file path=xl/sharedStrings.xml><?xml version="1.0" encoding="utf-8"?>
<sst xmlns="http://schemas.openxmlformats.org/spreadsheetml/2006/main" count="830" uniqueCount="149">
  <si>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</si>
  <si>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</si>
  <si>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</si>
  <si>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</si>
  <si>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</si>
  <si>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</si>
  <si>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</si>
  <si>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</si>
  <si>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</si>
  <si>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</si>
  <si>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</si>
  <si>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</si>
  <si>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</si>
  <si>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</si>
  <si>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</si>
  <si>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</si>
  <si>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</si>
  <si>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07.05-07.50</t>
  </si>
  <si>
    <t>08.45-09.30</t>
  </si>
  <si>
    <t>10.30-11.15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</si>
  <si>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</si>
  <si>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</si>
  <si>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</si>
  <si>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</si>
  <si>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</si>
  <si>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</si>
  <si>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</si>
  <si>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</si>
  <si>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</si>
  <si>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Německý jazyk - učitelství pro 2. stupeň ZŠ (NJ-ZS, 9209W001)</t>
  </si>
  <si>
    <t>Speciální pedagogika pro učitele mateřských škol (SPP-MS, 9204W003)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</si>
  <si>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</si>
  <si>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</si>
  <si>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</si>
  <si>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</si>
  <si>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</si>
  <si>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</si>
  <si>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</si>
  <si>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</si>
  <si>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</si>
  <si>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</si>
  <si>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</si>
  <si>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</si>
  <si>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</si>
  <si>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</si>
  <si>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</si>
  <si>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</si>
  <si>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2019/2020</t>
  </si>
  <si>
    <t>Anglický jazyk - učitelství pro 1. stupeň ZŠ (AJ-1-ST, D2PD36)</t>
  </si>
  <si>
    <t>Anglický jazyk - učitelství pro ZŠ (AJ-ZS, D2PD35)</t>
  </si>
  <si>
    <t>Anglický jazyk - učitelství pro SŠ (AJ-SS, D2PD17)</t>
  </si>
  <si>
    <t>Asistent pedagoga (AS-PG, D2PD09)</t>
  </si>
  <si>
    <t>Biologie - učitelství pro SŠ (BI, D2PD18)</t>
  </si>
  <si>
    <t>Canisterapeutický výcvik (CANIS, D2PD61)</t>
  </si>
  <si>
    <t>Český jazyk - učitelství pro SŠ (CJ-SS, D2PD19)</t>
  </si>
  <si>
    <t>Český jazyk pro 2. stupeň ZŠ (CJ-ZS, D2PD37)</t>
  </si>
  <si>
    <t>Doplňující didaktické studium anglického jazyka (DDS AJ, D2PD49)</t>
  </si>
  <si>
    <t>Doplňující didaktické studium německého jazyka (DDS NJ, D2PD48)</t>
  </si>
  <si>
    <t>Dějepis pro 2. stupeň ZŠ (DĚJEPIS, D2PD42)</t>
  </si>
  <si>
    <t>Pedagogické studium učitelů uměleckých odborných předmětů se zaměřením na hudební výchovy (HV,D2PD07)</t>
  </si>
  <si>
    <t>Hudební výchova - učitelství pro SŠ (HV-SS, D2PD20)</t>
  </si>
  <si>
    <t>Koordinátor ICT (ICT, D2PD51)</t>
  </si>
  <si>
    <t>Informatika pro 2. stupeň ZŠ (INFO, D2PD38)</t>
  </si>
  <si>
    <t>Specializovaná činnost v oblasti prostorové orientace osob se zrakovým postižením (IPZP, D2PD50)</t>
  </si>
  <si>
    <t>Matematika pro 2. stupeň ZŠ (M-2S, D2PD39)</t>
  </si>
  <si>
    <t>Matematika - učitelství pro SŠ (M-SS, D2PD21)</t>
  </si>
  <si>
    <t>Muzejní a galerijní pedagogika (MUGP, D2PD57)</t>
  </si>
  <si>
    <t>Německý jazyk pro 2. stupeň ZŠ (NJ-1, D2PD22)</t>
  </si>
  <si>
    <t>Německý jazyk - učitelství pro SŠ (NJ-SS, D2PD23)</t>
  </si>
  <si>
    <t>Pedagogické studium učitelů odborného výcviku (OV, D2PD02)</t>
  </si>
  <si>
    <t>Občanský a společenskovědní základ - učitelství pro SŠ (OV-SS, D2PD24)</t>
  </si>
  <si>
    <t>Výchova k občanství pro 2. stupeň ZŠ (OV-ZSV, D2PD41)</t>
  </si>
  <si>
    <t>Pedagogické studium pro pedagoga volného času (PG, D2PD05)</t>
  </si>
  <si>
    <t>Přírodopis pro 2. stupeň ZŠ (PR-2, D2PD43)</t>
  </si>
  <si>
    <t>Studium pedagogiky k získání kvalifikace učitele odborných předmětů SŠ (PSC,D2PD16)</t>
  </si>
  <si>
    <t>Pedagogické studium učitelů praktického vyučování a odborného výcviku (PV, D2PD03)</t>
  </si>
  <si>
    <t>Sbormistrovství (SBOR, D2PD56)</t>
  </si>
  <si>
    <t>Speciální pedagog (SPEC-PED, D2PD47)</t>
  </si>
  <si>
    <t>Speciální pedagogika (SPP-R, D2PD10)</t>
  </si>
  <si>
    <t>Speciální pedagogika pro vychovatele (SPV, D2PD14)</t>
  </si>
  <si>
    <t>Speciální pedagogika pro učitele praktického vyučování nebo odborného výcviku (SPVOV,  D2PD12)</t>
  </si>
  <si>
    <t>Speciální pedagogika - surdopedie (SURDO, D2PD46)</t>
  </si>
  <si>
    <t>Studium pro vedoucí pedagogické pracovníky (SVPP, D2PD55)</t>
  </si>
  <si>
    <t>Technická a informační výchova pro SŠ (TEIV, D2PD25)</t>
  </si>
  <si>
    <t>Učitelství pro 1. stupeň ZŠ (U1ST-2S, D2PD34)</t>
  </si>
  <si>
    <t>Učitelství pro MŠ (U1ST-MS,D2PD33)</t>
  </si>
  <si>
    <t>Studium pro výchovné poradce (VP, D2PD54)</t>
  </si>
  <si>
    <t>Doplňující pedagogické studium zaměřené na přípravu učitelů 2. stupně ZŠ a SŠ (VS, D2PD01)</t>
  </si>
  <si>
    <t>Pedagogické studium učitelů uměleckých odborných předmětů se zaměřením na výtvarné výchovy (VV, D2PD06)</t>
  </si>
  <si>
    <t>Pedagogické studium pro vychovatele (VYCH,D2PD04)</t>
  </si>
  <si>
    <t>Pedagogické studium učitelů praktického vyučování zdravotnických oborů (ZDRAV,D2PD08)</t>
  </si>
  <si>
    <t>Dějepis - učitelství pro 2. stupeň ZŠ (DĚJ-1, D2PD26)</t>
  </si>
  <si>
    <t>Výchova k občanství - učitelství pro 2. stupeň ZŠ (OV-ZSV-1, D2PD28)</t>
  </si>
  <si>
    <t>Český jazyk - učitelství pro 2. stupeň ZŠ (ČJ-ZŠ1, D2PD29)</t>
  </si>
  <si>
    <t>Matematika - učitelství pro 2. stupeň ZŠ (M-1, D2PD32)</t>
  </si>
  <si>
    <t>Přírodopis - učitelství pro 2. stupeň ZŠ (PŘ-1,D2PD30)</t>
  </si>
  <si>
    <t xml:space="preserve"> </t>
  </si>
  <si>
    <t>Informatika - učitelství pro 2. stupeň ZŠ (INFO-1,D2PD31)</t>
  </si>
  <si>
    <t>Metodik prevence sociálně patologických jevů (D2PD65)</t>
  </si>
  <si>
    <t>2020/2021</t>
  </si>
  <si>
    <t>2021/2022</t>
  </si>
  <si>
    <t>PAUZA</t>
  </si>
  <si>
    <t>12.00-12.45</t>
  </si>
  <si>
    <t>11.15-12.00</t>
  </si>
  <si>
    <t>12.45-13.30</t>
  </si>
  <si>
    <t>13.45-14.30</t>
  </si>
  <si>
    <t>0.</t>
  </si>
  <si>
    <t>14.30-15.15</t>
  </si>
  <si>
    <t>15.30-16.15</t>
  </si>
  <si>
    <t>16.15-17.00</t>
  </si>
  <si>
    <t>17.15-18.00</t>
  </si>
  <si>
    <t>08.00-08.45</t>
  </si>
  <si>
    <t>09.45-10.30</t>
  </si>
  <si>
    <t>18.00-18.45</t>
  </si>
  <si>
    <t>Pátek</t>
  </si>
  <si>
    <t>19.00-19:45</t>
  </si>
  <si>
    <t>Mgr. Bc. Veronika Růžičková, Ph.D.</t>
  </si>
  <si>
    <t>veronika.ruzickova@upol.cz</t>
  </si>
  <si>
    <t>USS/WOUDS</t>
  </si>
  <si>
    <t>Růžičková</t>
  </si>
  <si>
    <t>Úvod do studia</t>
  </si>
  <si>
    <t>USS/WOZSP</t>
  </si>
  <si>
    <t>Základy speciální pedagogiky</t>
  </si>
  <si>
    <t>Finková</t>
  </si>
  <si>
    <t>USS/WOSZ1</t>
  </si>
  <si>
    <t>Speciální pedagogika osob se zrakovým postižením 1</t>
  </si>
  <si>
    <t>Základy oftalmologie</t>
  </si>
  <si>
    <t>Kroupová</t>
  </si>
  <si>
    <t>Kafira - OV</t>
  </si>
  <si>
    <t>USS/WOZOF</t>
  </si>
  <si>
    <t>USS/WOSZ2</t>
  </si>
  <si>
    <t>Speciální pedagogika osob se zrakovým postižením 2</t>
  </si>
  <si>
    <t>USS/WOTFT</t>
  </si>
  <si>
    <t>USS/WOPZP</t>
  </si>
  <si>
    <t>Psychologie osob se zrakovým postižením</t>
  </si>
  <si>
    <t>Tyflotechnika</t>
  </si>
  <si>
    <t>USS/WOPRU</t>
  </si>
  <si>
    <t>Průvodcovství</t>
  </si>
  <si>
    <t>Přednáška</t>
  </si>
  <si>
    <t>N11</t>
  </si>
  <si>
    <t>USS/WOVPS</t>
  </si>
  <si>
    <t>Vodící pes</t>
  </si>
  <si>
    <t>USS/WOPO1</t>
  </si>
  <si>
    <t>Prostorová orientace osob se zrakovým postižením 1</t>
  </si>
  <si>
    <t>Prostorová orientace osob se zrakovým postižením 2</t>
  </si>
  <si>
    <t>Chůze s bílou holí 1</t>
  </si>
  <si>
    <t>USS/WOCH1</t>
  </si>
  <si>
    <t>sem.místnost</t>
  </si>
  <si>
    <t>USS/WOPO2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</si>
</sst>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&quot;.&quot;m&quot;.&quot;yyyy"/>
  </numFmts>
  <fonts count="10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  <font>
      <b/>
      <sz val="11"/>
      <name val="Calibri"/>
      <family val="2"/>
      <charset val="238"/>
    </font>
    <font>
      <sz val="12"/>
      <color rgb="FF00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8D8D8"/>
      </patternFill>
    </fill>
    <fill>
      <patternFill patternType="solid">
        <fgColor theme="0"/>
        <bgColor rgb="FFEF3A5A"/>
      </patternFill>
    </fill>
    <fill>
      <patternFill patternType="solid">
        <fgColor theme="2" tint="-0.249977111117893"/>
        <bgColor rgb="FFEF3A5A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2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164" fontId="2" fillId="9" borderId="20" xfId="0" applyNumberFormat="1" applyFont="1" applyFill="1" applyBorder="1" applyAlignment="1">
      <alignment horizontal="left" vertical="center"/>
    </xf>
    <xf numFmtId="164" fontId="2" fillId="9" borderId="8" xfId="0" applyNumberFormat="1" applyFont="1" applyFill="1" applyBorder="1" applyAlignment="1">
      <alignment horizontal="left" vertical="center"/>
    </xf>
    <xf numFmtId="164" fontId="8" fillId="10" borderId="20" xfId="0" applyNumberFormat="1" applyFont="1" applyFill="1" applyBorder="1" applyAlignment="1">
      <alignment horizontal="left" vertical="center"/>
    </xf>
    <xf numFmtId="0" fontId="9" fillId="7" borderId="0" xfId="0" applyFont="1" applyFill="1" applyAlignment="1">
      <alignment wrapText="1"/>
    </xf>
    <xf numFmtId="0" fontId="5" fillId="8" borderId="1" xfId="0" applyFont="1" applyFill="1" applyBorder="1" applyAlignment="1">
      <alignment horizontal="left" vertical="center"/>
    </xf>
    <xf numFmtId="17" fontId="5" fillId="3" borderId="1" xfId="0" applyNumberFormat="1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left" vertical="center"/>
    </xf>
    <xf numFmtId="0" fontId="1" fillId="11" borderId="1" xfId="0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186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onika.ruzickova@upol.c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abSelected="1" workbookViewId="0">
      <pane ySplit="8" topLeftCell="A42" activePane="bottomLeft" state="frozen"/>
      <selection pane="bottomLeft" activeCell="D45" sqref="D45:E53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9" style="23" customWidth="1"/>
    <col min="8" max="8" width="11" customWidth="1"/>
    <col min="9" max="9" width="10.7109375" style="23" customWidth="1"/>
    <col min="10" max="10" width="10.570312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46" t="s">
        <v>0</v>
      </c>
      <c r="D1" s="47"/>
      <c r="E1" s="58" t="s">
        <v>63</v>
      </c>
      <c r="F1" s="59"/>
      <c r="G1" s="59"/>
      <c r="H1" s="59"/>
      <c r="I1" s="59"/>
      <c r="J1" s="59"/>
      <c r="K1" s="59"/>
      <c r="L1" s="34"/>
      <c r="M1" s="52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42" t="s">
        <v>1</v>
      </c>
      <c r="D2" s="43"/>
      <c r="E2" s="58" t="s">
        <v>99</v>
      </c>
      <c r="F2" s="60"/>
      <c r="G2" s="60"/>
      <c r="H2" s="60"/>
      <c r="I2" s="60"/>
      <c r="J2" s="60"/>
      <c r="K2" s="60"/>
      <c r="L2" s="61"/>
      <c r="M2" s="53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42" t="s">
        <v>2</v>
      </c>
      <c r="D3" s="43"/>
      <c r="E3" s="58" t="s">
        <v>4</v>
      </c>
      <c r="F3" s="59"/>
      <c r="G3" s="59"/>
      <c r="H3" s="59"/>
      <c r="I3" s="59"/>
      <c r="J3" s="59"/>
      <c r="K3" s="59"/>
      <c r="L3" s="62"/>
      <c r="M3" s="53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42" t="s">
        <v>3</v>
      </c>
      <c r="D4" s="43"/>
      <c r="E4" s="54"/>
      <c r="F4" s="55"/>
      <c r="G4" s="55"/>
      <c r="H4" s="55"/>
      <c r="I4" s="55"/>
      <c r="J4" s="55"/>
      <c r="K4" s="55"/>
      <c r="L4" s="62"/>
      <c r="M4" s="53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44" t="s">
        <v>20</v>
      </c>
      <c r="D5" s="45"/>
      <c r="E5" s="56" t="s">
        <v>116</v>
      </c>
      <c r="F5" s="57"/>
      <c r="G5" s="57"/>
      <c r="H5" s="57"/>
      <c r="I5" s="57"/>
      <c r="J5" s="57"/>
      <c r="K5" s="57"/>
      <c r="L5" s="62"/>
      <c r="M5" s="53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21</v>
      </c>
      <c r="F6" s="48" t="s">
        <v>117</v>
      </c>
      <c r="G6" s="49"/>
      <c r="H6" s="32" t="s">
        <v>22</v>
      </c>
      <c r="I6" s="50">
        <v>585635316</v>
      </c>
      <c r="J6" s="49"/>
      <c r="K6" s="51"/>
      <c r="L6" s="63"/>
      <c r="M6" s="53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23</v>
      </c>
      <c r="B8" s="7" t="s">
        <v>23</v>
      </c>
      <c r="C8" s="8" t="s">
        <v>24</v>
      </c>
      <c r="D8" s="8" t="s">
        <v>25</v>
      </c>
      <c r="E8" s="8" t="s">
        <v>26</v>
      </c>
      <c r="F8" s="28" t="s">
        <v>32</v>
      </c>
      <c r="G8" s="9" t="s">
        <v>39</v>
      </c>
      <c r="H8" s="9" t="s">
        <v>38</v>
      </c>
      <c r="I8" s="24" t="s">
        <v>33</v>
      </c>
      <c r="J8" s="10" t="s">
        <v>27</v>
      </c>
      <c r="K8" s="25" t="s">
        <v>43</v>
      </c>
      <c r="L8" s="26" t="s">
        <v>44</v>
      </c>
    </row>
    <row r="9" spans="1:15" ht="15" customHeight="1" x14ac:dyDescent="0.2">
      <c r="A9" s="66">
        <v>44099</v>
      </c>
      <c r="B9" s="65"/>
      <c r="C9" s="30" t="s">
        <v>114</v>
      </c>
      <c r="D9" s="30" t="s">
        <v>106</v>
      </c>
      <c r="E9" s="30" t="s">
        <v>17</v>
      </c>
      <c r="F9" s="29"/>
      <c r="G9" s="29"/>
      <c r="H9" s="29"/>
      <c r="I9" s="36"/>
      <c r="J9" s="29"/>
      <c r="K9" s="35"/>
      <c r="L9" s="30"/>
      <c r="M9" s="23" t="b">
        <f>AND(NOT(AND(ISBLANK(F9),ISBLANK(G9),ISBLANK(H9),ISBLANK(I9),ISBLANK(J9),ISBLANK(K9),ISBLANK(L9))), OR(LEN(C24)&lt;2,ISBLANK(D24),ISBLANK(E24),ISBLANK(F9),ISBLANK(G9),ISBLANK(H9),ISBLANK(I9),ISBLANK(J9),ISBLANK(K9),AND(K9=YesValue,ISBLANK(L9))))</f>
        <v>0</v>
      </c>
      <c r="O9" s="33"/>
    </row>
    <row r="10" spans="1:15" ht="15" customHeight="1" x14ac:dyDescent="0.2">
      <c r="A10" s="64"/>
      <c r="B10" s="65"/>
      <c r="C10" s="13" t="s">
        <v>114</v>
      </c>
      <c r="D10" s="30" t="s">
        <v>4</v>
      </c>
      <c r="E10" s="40" t="s">
        <v>111</v>
      </c>
      <c r="F10" s="29" t="s">
        <v>118</v>
      </c>
      <c r="G10" s="29" t="s">
        <v>120</v>
      </c>
      <c r="H10" s="29" t="s">
        <v>119</v>
      </c>
      <c r="I10" s="36" t="s">
        <v>35</v>
      </c>
      <c r="J10" s="29"/>
      <c r="K10" s="35"/>
      <c r="L10" s="30"/>
      <c r="M10" s="23" t="b">
        <f>AND(NOT(AND(ISBLANK(F10),ISBLANK(G10),ISBLANK(H10),ISBLANK(I10),ISBLANK(J10),ISBLANK(K10),ISBLANK(L10))), OR(LEN(C25)&lt;2,ISBLANK(D25),ISBLANK(E25),ISBLANK(F10),ISBLANK(G10),ISBLANK(H10),ISBLANK(I10),ISBLANK(J10),ISBLANK(K10),AND(K10=YesValue,ISBLANK(L10))))</f>
        <v>1</v>
      </c>
      <c r="N10" s="23"/>
    </row>
    <row r="11" spans="1:15" ht="15" customHeight="1" x14ac:dyDescent="0.2">
      <c r="A11" s="64"/>
      <c r="B11" s="65"/>
      <c r="C11" s="13" t="s">
        <v>114</v>
      </c>
      <c r="D11" s="30" t="s">
        <v>5</v>
      </c>
      <c r="E11" s="13" t="s">
        <v>18</v>
      </c>
      <c r="F11" s="29" t="s">
        <v>118</v>
      </c>
      <c r="G11" s="29" t="s">
        <v>120</v>
      </c>
      <c r="H11" s="29" t="s">
        <v>119</v>
      </c>
      <c r="I11" s="36" t="s">
        <v>35</v>
      </c>
      <c r="J11" s="29"/>
      <c r="K11" s="35"/>
      <c r="L11" s="30"/>
      <c r="M11" s="23" t="b">
        <f>AND(NOT(AND(ISBLANK(F11),ISBLANK(G11),ISBLANK(H11),ISBLANK(I11),ISBLANK(J11),ISBLANK(K11),ISBLANK(L11))), OR(LEN(C26)&lt;2,ISBLANK(D26),ISBLANK(E26),ISBLANK(F11),ISBLANK(G11),ISBLANK(H11),ISBLANK(I11),ISBLANK(J11),ISBLANK(K11),AND(K11=YesValue,ISBLANK(L11))))</f>
        <v>1</v>
      </c>
      <c r="N11" s="23"/>
    </row>
    <row r="12" spans="1:15" ht="15" customHeight="1" x14ac:dyDescent="0.25">
      <c r="A12" s="64"/>
      <c r="B12" s="65"/>
      <c r="C12" s="13" t="s">
        <v>114</v>
      </c>
      <c r="D12" s="30" t="s">
        <v>6</v>
      </c>
      <c r="E12" s="40" t="s">
        <v>112</v>
      </c>
      <c r="F12" s="29" t="s">
        <v>121</v>
      </c>
      <c r="G12" s="67" t="s">
        <v>122</v>
      </c>
      <c r="H12" s="29" t="s">
        <v>123</v>
      </c>
      <c r="I12" s="36" t="s">
        <v>35</v>
      </c>
      <c r="J12" s="69" t="s">
        <v>147</v>
      </c>
      <c r="K12" s="35"/>
      <c r="L12" s="30"/>
      <c r="M12" s="23" t="b">
        <f>AND(NOT(AND(ISBLANK(F12),ISBLANK(G12),ISBLANK(H12),ISBLANK(I12),ISBLANK(J12),ISBLANK(K12),ISBLANK(L12))), OR(LEN(C27)&lt;2,ISBLANK(D27),ISBLANK(E27),ISBLANK(F12),ISBLANK(G12),ISBLANK(H12),ISBLANK(I12),ISBLANK(J12),ISBLANK(K12),AND(K12=YesValue,ISBLANK(L12))))</f>
        <v>1</v>
      </c>
      <c r="N12" s="23"/>
    </row>
    <row r="13" spans="1:15" ht="15" customHeight="1" x14ac:dyDescent="0.25">
      <c r="A13" s="64"/>
      <c r="B13" s="65"/>
      <c r="C13" s="13" t="s">
        <v>114</v>
      </c>
      <c r="D13" s="30" t="s">
        <v>7</v>
      </c>
      <c r="E13" s="13" t="s">
        <v>19</v>
      </c>
      <c r="F13" s="29" t="s">
        <v>121</v>
      </c>
      <c r="G13" s="67" t="s">
        <v>122</v>
      </c>
      <c r="H13" s="29" t="s">
        <v>123</v>
      </c>
      <c r="I13" s="36" t="s">
        <v>35</v>
      </c>
      <c r="J13" s="69" t="s">
        <v>147</v>
      </c>
      <c r="K13" s="35"/>
      <c r="L13" s="30"/>
      <c r="M13" s="23" t="b">
        <f>AND(NOT(AND(ISBLANK(F13),ISBLANK(G13),ISBLANK(H13),ISBLANK(I13),ISBLANK(J13),ISBLANK(K13),ISBLANK(L13))), OR(LEN(C28)&lt;2,ISBLANK(D28),ISBLANK(E28),ISBLANK(F13),ISBLANK(G13),ISBLANK(H13),ISBLANK(I13),ISBLANK(J13),ISBLANK(K13),AND(K13=YesValue,ISBLANK(L13))))</f>
        <v>1</v>
      </c>
      <c r="N13" s="23"/>
    </row>
    <row r="14" spans="1:15" ht="15" customHeight="1" x14ac:dyDescent="0.2">
      <c r="A14" s="64"/>
      <c r="B14" s="65"/>
      <c r="C14" s="30" t="s">
        <v>114</v>
      </c>
      <c r="D14" s="30" t="s">
        <v>101</v>
      </c>
      <c r="E14" s="41" t="s">
        <v>103</v>
      </c>
      <c r="F14" s="29"/>
      <c r="G14" s="37"/>
      <c r="H14" s="29"/>
      <c r="I14" s="36"/>
      <c r="J14" s="69" t="s">
        <v>147</v>
      </c>
      <c r="K14" s="35"/>
      <c r="L14" s="30"/>
      <c r="M14" s="23" t="b">
        <f>AND(NOT(AND(ISBLANK(F14),ISBLANK(G14),ISBLANK(H14),ISBLANK(I14),ISBLANK(J14),ISBLANK(K14),ISBLANK(L14))), OR(LEN(C29)&lt;2,ISBLANK(D29),ISBLANK(E29),ISBLANK(F14),ISBLANK(G14),ISBLANK(H14),ISBLANK(I14),ISBLANK(J14),ISBLANK(K14),AND(K14=YesValue,ISBLANK(L14))))</f>
        <v>1</v>
      </c>
      <c r="N14" s="23"/>
    </row>
    <row r="15" spans="1:15" ht="15" customHeight="1" x14ac:dyDescent="0.25">
      <c r="A15" s="64"/>
      <c r="B15" s="65"/>
      <c r="C15" s="13" t="s">
        <v>114</v>
      </c>
      <c r="D15" s="30" t="s">
        <v>8</v>
      </c>
      <c r="E15" s="40" t="s">
        <v>102</v>
      </c>
      <c r="F15" s="29" t="s">
        <v>121</v>
      </c>
      <c r="G15" s="67" t="s">
        <v>122</v>
      </c>
      <c r="H15" s="29" t="s">
        <v>123</v>
      </c>
      <c r="I15" s="36" t="s">
        <v>35</v>
      </c>
      <c r="J15" s="69" t="s">
        <v>147</v>
      </c>
      <c r="K15" s="35"/>
      <c r="L15" s="30"/>
      <c r="M15" s="23" t="b">
        <f>AND(NOT(AND(ISBLANK(F15),ISBLANK(G15),ISBLANK(H15),ISBLANK(I15),ISBLANK(J15),ISBLANK(K15),ISBLANK(L15))), OR(LEN(C30)&lt;2,ISBLANK(D30),ISBLANK(E30),ISBLANK(F15),ISBLANK(G15),ISBLANK(H15),ISBLANK(I15),ISBLANK(J15),ISBLANK(K15),AND(K15=YesValue,ISBLANK(L15))))</f>
        <v>1</v>
      </c>
      <c r="N15" s="23"/>
    </row>
    <row r="16" spans="1:15" ht="15" customHeight="1" x14ac:dyDescent="0.25">
      <c r="A16" s="64"/>
      <c r="B16" s="65"/>
      <c r="C16" s="13" t="s">
        <v>114</v>
      </c>
      <c r="D16" s="30" t="s">
        <v>9</v>
      </c>
      <c r="E16" s="40" t="s">
        <v>104</v>
      </c>
      <c r="F16" s="29" t="s">
        <v>121</v>
      </c>
      <c r="G16" s="67" t="s">
        <v>122</v>
      </c>
      <c r="H16" s="29" t="s">
        <v>123</v>
      </c>
      <c r="I16" s="36" t="s">
        <v>35</v>
      </c>
      <c r="J16" s="69" t="s">
        <v>147</v>
      </c>
      <c r="K16" s="35"/>
      <c r="L16" s="30"/>
      <c r="M16" s="23" t="b">
        <f>AND(NOT(AND(ISBLANK(F16),ISBLANK(G16),ISBLANK(H16),ISBLANK(I16),ISBLANK(J16),ISBLANK(K16),ISBLANK(L16))), OR(LEN(C31)&lt;2,ISBLANK(D31),ISBLANK(E31),ISBLANK(F16),ISBLANK(G16),ISBLANK(H16),ISBLANK(I16),ISBLANK(J16),ISBLANK(K16),AND(K16=YesValue,ISBLANK(L16))))</f>
        <v>1</v>
      </c>
      <c r="N16" s="23"/>
    </row>
    <row r="17" spans="1:14" ht="15" customHeight="1" x14ac:dyDescent="0.2">
      <c r="A17" s="64"/>
      <c r="B17" s="65"/>
      <c r="C17" s="13" t="s">
        <v>114</v>
      </c>
      <c r="D17" s="30" t="s">
        <v>10</v>
      </c>
      <c r="E17" s="40" t="s">
        <v>105</v>
      </c>
      <c r="F17" s="29" t="s">
        <v>124</v>
      </c>
      <c r="G17" s="37" t="s">
        <v>125</v>
      </c>
      <c r="H17" s="29" t="s">
        <v>123</v>
      </c>
      <c r="I17" s="36" t="s">
        <v>35</v>
      </c>
      <c r="J17" s="69" t="s">
        <v>147</v>
      </c>
      <c r="K17" s="35"/>
      <c r="L17" s="30"/>
      <c r="M17" s="23" t="b">
        <f>AND(NOT(AND(ISBLANK(F17),ISBLANK(G17),ISBLANK(H17),ISBLANK(I17),ISBLANK(J17),ISBLANK(K17),ISBLANK(L17))), OR(LEN(C32)&lt;2,ISBLANK(D32),ISBLANK(E32),ISBLANK(F17),ISBLANK(G17),ISBLANK(H17),ISBLANK(I17),ISBLANK(J17),ISBLANK(K17),AND(K17=YesValue,ISBLANK(L17))))</f>
        <v>1</v>
      </c>
      <c r="N17" s="23"/>
    </row>
    <row r="18" spans="1:14" ht="15" customHeight="1" x14ac:dyDescent="0.2">
      <c r="A18" s="64"/>
      <c r="B18" s="65"/>
      <c r="C18" s="13" t="s">
        <v>114</v>
      </c>
      <c r="D18" s="30" t="s">
        <v>11</v>
      </c>
      <c r="E18" s="40" t="s">
        <v>107</v>
      </c>
      <c r="F18" s="29" t="s">
        <v>124</v>
      </c>
      <c r="G18" s="37" t="s">
        <v>125</v>
      </c>
      <c r="H18" s="29" t="s">
        <v>123</v>
      </c>
      <c r="I18" s="36" t="s">
        <v>35</v>
      </c>
      <c r="J18" s="69" t="s">
        <v>147</v>
      </c>
      <c r="K18" s="35"/>
      <c r="L18" s="30"/>
      <c r="M18" s="23" t="b">
        <f>AND(NOT(AND(ISBLANK(F18),ISBLANK(G18),ISBLANK(H18),ISBLANK(I18),ISBLANK(J18),ISBLANK(K18),ISBLANK(L18))), OR(LEN(C33)&lt;2,ISBLANK(D33),ISBLANK(E33),ISBLANK(F18),ISBLANK(G18),ISBLANK(H18),ISBLANK(I18),ISBLANK(J18),ISBLANK(K18),AND(K18=YesValue,ISBLANK(L18))))</f>
        <v>1</v>
      </c>
      <c r="N18" s="23"/>
    </row>
    <row r="19" spans="1:14" ht="15" customHeight="1" x14ac:dyDescent="0.2">
      <c r="A19" s="64"/>
      <c r="B19" s="65"/>
      <c r="C19" s="30" t="s">
        <v>114</v>
      </c>
      <c r="D19" s="30" t="s">
        <v>12</v>
      </c>
      <c r="E19" s="40" t="s">
        <v>108</v>
      </c>
      <c r="F19" s="29" t="s">
        <v>124</v>
      </c>
      <c r="G19" s="37" t="s">
        <v>125</v>
      </c>
      <c r="H19" s="29" t="s">
        <v>123</v>
      </c>
      <c r="I19" s="36" t="s">
        <v>35</v>
      </c>
      <c r="J19" s="69" t="s">
        <v>147</v>
      </c>
      <c r="K19" s="35"/>
      <c r="L19" s="30"/>
      <c r="M19" s="23" t="b">
        <f>AND(NOT(AND(ISBLANK(F19),ISBLANK(G19),ISBLANK(H19),ISBLANK(I19),ISBLANK(J19),ISBLANK(K19),ISBLANK(L19))), OR(LEN(C34)&lt;2,ISBLANK(D34),ISBLANK(E34),ISBLANK(F19),ISBLANK(G19),ISBLANK(H19),ISBLANK(I19),ISBLANK(J19),ISBLANK(K19),AND(K19=YesValue,ISBLANK(L19))))</f>
        <v>1</v>
      </c>
      <c r="N19" s="23"/>
    </row>
    <row r="20" spans="1:14" ht="15" customHeight="1" x14ac:dyDescent="0.2">
      <c r="A20" s="64"/>
      <c r="B20" s="65"/>
      <c r="C20" s="13" t="s">
        <v>114</v>
      </c>
      <c r="D20" s="30" t="s">
        <v>13</v>
      </c>
      <c r="E20" s="40" t="s">
        <v>109</v>
      </c>
      <c r="F20" s="29" t="s">
        <v>124</v>
      </c>
      <c r="G20" s="37" t="s">
        <v>125</v>
      </c>
      <c r="H20" s="29" t="s">
        <v>123</v>
      </c>
      <c r="I20" s="36" t="s">
        <v>35</v>
      </c>
      <c r="J20" s="69" t="s">
        <v>147</v>
      </c>
      <c r="K20" s="35"/>
      <c r="L20" s="30"/>
      <c r="M20" s="23" t="b">
        <f>AND(NOT(AND(ISBLANK(F20),ISBLANK(G20),ISBLANK(H20),ISBLANK(I20),ISBLANK(J20),ISBLANK(K20),ISBLANK(L20))), OR(LEN(C35)&lt;2,ISBLANK(D35),ISBLANK(E35),ISBLANK(F20),ISBLANK(G20),ISBLANK(H20),ISBLANK(I20),ISBLANK(J20),ISBLANK(K20),AND(K20=YesValue,ISBLANK(L20))))</f>
        <v>1</v>
      </c>
      <c r="N20" s="23"/>
    </row>
    <row r="21" spans="1:14" ht="15" customHeight="1" x14ac:dyDescent="0.2">
      <c r="A21" s="64"/>
      <c r="B21" s="65"/>
      <c r="C21" s="13" t="s">
        <v>114</v>
      </c>
      <c r="D21" s="30" t="s">
        <v>14</v>
      </c>
      <c r="E21" s="40" t="s">
        <v>110</v>
      </c>
      <c r="F21" s="29"/>
      <c r="G21" s="29"/>
      <c r="H21" s="29"/>
      <c r="I21" s="36"/>
      <c r="J21" s="29"/>
      <c r="K21" s="35"/>
      <c r="L21" s="30"/>
      <c r="M21" s="23" t="b">
        <f>AND(NOT(AND(ISBLANK(F21),ISBLANK(G21),ISBLANK(H21),ISBLANK(I21),ISBLANK(J21),ISBLANK(K21),ISBLANK(L21))), OR(LEN(C36)&lt;2,ISBLANK(D36),ISBLANK(E36),ISBLANK(F21),ISBLANK(G21),ISBLANK(H21),ISBLANK(I21),ISBLANK(J21),ISBLANK(K21),AND(K21=YesValue,ISBLANK(L21))))</f>
        <v>0</v>
      </c>
      <c r="N21" s="23"/>
    </row>
    <row r="22" spans="1:14" ht="15.75" customHeight="1" x14ac:dyDescent="0.2">
      <c r="A22" s="64"/>
      <c r="B22" s="65"/>
      <c r="C22" s="13" t="s">
        <v>114</v>
      </c>
      <c r="D22" s="30" t="s">
        <v>15</v>
      </c>
      <c r="E22" s="40" t="s">
        <v>113</v>
      </c>
      <c r="F22" s="29"/>
      <c r="G22" s="29"/>
      <c r="H22" s="29"/>
      <c r="I22" s="36"/>
      <c r="J22" s="29"/>
      <c r="K22" s="35"/>
      <c r="L22" s="30"/>
      <c r="M22" s="23" t="b">
        <f>AND(NOT(AND(ISBLANK(F22),ISBLANK(G22),ISBLANK(H22),ISBLANK(I22),ISBLANK(J22),ISBLANK(K22),ISBLANK(L22))), OR(LEN(C37)&lt;2,ISBLANK(D37),ISBLANK(E37),ISBLANK(F22),ISBLANK(G22),ISBLANK(H22),ISBLANK(I22),ISBLANK(J22),ISBLANK(K22),AND(K22=YesValue,ISBLANK(L22))))</f>
        <v>0</v>
      </c>
      <c r="N22" s="23"/>
    </row>
    <row r="23" spans="1:14" s="39" customFormat="1" ht="15.75" customHeight="1" x14ac:dyDescent="0.2">
      <c r="A23" s="64"/>
      <c r="B23" s="65"/>
      <c r="C23" s="13" t="s">
        <v>114</v>
      </c>
      <c r="D23" s="30" t="s">
        <v>16</v>
      </c>
      <c r="E23" s="40" t="s">
        <v>115</v>
      </c>
      <c r="F23" s="29"/>
      <c r="G23" s="29"/>
      <c r="H23" s="29"/>
      <c r="I23" s="36"/>
      <c r="J23" s="29"/>
      <c r="K23" s="35"/>
      <c r="L23" s="30"/>
    </row>
    <row r="24" spans="1:14" ht="15" customHeight="1" x14ac:dyDescent="0.2">
      <c r="A24" s="11">
        <v>44120</v>
      </c>
      <c r="B24" s="12">
        <f>IF(A24&gt;0,A24," ")</f>
        <v>44120</v>
      </c>
      <c r="C24" s="30" t="str">
        <f t="shared" ref="C24:C37" si="0">IFERROR(IF(B24&gt;1,CHOOSE(WEEKDAY(B24),"Neděle","Pondělí","Úterý","Středa","Čtvrtek","Pátek","Sobota")," ")," ")</f>
        <v>Pátek</v>
      </c>
      <c r="D24" s="30" t="s">
        <v>106</v>
      </c>
      <c r="E24" s="30" t="s">
        <v>17</v>
      </c>
      <c r="F24" s="29"/>
      <c r="G24" s="29"/>
      <c r="H24" s="29"/>
      <c r="I24" s="36"/>
      <c r="J24" s="29"/>
      <c r="K24" s="35"/>
      <c r="L24" s="30"/>
      <c r="M24" s="23" t="b">
        <f>AND(NOT(AND(ISBLANK(F24),ISBLANK(G24),ISBLANK(H24),ISBLANK(I24),ISBLANK(J24),ISBLANK(K24),ISBLANK(L24))), OR(LEN(C39)&lt;2,ISBLANK(D39),ISBLANK(E39),ISBLANK(F24),ISBLANK(G24),ISBLANK(H24),ISBLANK(I24),ISBLANK(J24),ISBLANK(K24),AND(K24=YesValue,ISBLANK(L24))))</f>
        <v>0</v>
      </c>
      <c r="N24" s="23"/>
    </row>
    <row r="25" spans="1:14" ht="15" customHeight="1" x14ac:dyDescent="0.2">
      <c r="A25" s="4"/>
      <c r="B25" s="12">
        <f t="shared" ref="B25:B36" si="1">IF(B24&gt;0,B24," ")</f>
        <v>44120</v>
      </c>
      <c r="C25" s="13" t="str">
        <f t="shared" si="0"/>
        <v>Pátek</v>
      </c>
      <c r="D25" s="30" t="s">
        <v>4</v>
      </c>
      <c r="E25" s="40" t="s">
        <v>111</v>
      </c>
      <c r="F25" s="29" t="s">
        <v>129</v>
      </c>
      <c r="G25" s="29" t="s">
        <v>126</v>
      </c>
      <c r="H25" s="29" t="s">
        <v>127</v>
      </c>
      <c r="I25" s="36" t="s">
        <v>35</v>
      </c>
      <c r="J25" s="29" t="s">
        <v>128</v>
      </c>
      <c r="K25" s="35"/>
      <c r="L25" s="30"/>
      <c r="M25" s="23" t="b">
        <f>AND(NOT(AND(ISBLANK(F25),ISBLANK(G25),ISBLANK(H25),ISBLANK(I25),ISBLANK(J25),ISBLANK(K25),ISBLANK(L25))), OR(LEN(C40)&lt;2,ISBLANK(D40),ISBLANK(E40),ISBLANK(F25),ISBLANK(G25),ISBLANK(H25),ISBLANK(I25),ISBLANK(J25),ISBLANK(K25),AND(K25=YesValue,ISBLANK(L25))))</f>
        <v>1</v>
      </c>
      <c r="N25" s="23"/>
    </row>
    <row r="26" spans="1:14" ht="15" customHeight="1" x14ac:dyDescent="0.2">
      <c r="A26" s="4"/>
      <c r="B26" s="12">
        <f t="shared" si="1"/>
        <v>44120</v>
      </c>
      <c r="C26" s="13" t="str">
        <f t="shared" si="0"/>
        <v>Pátek</v>
      </c>
      <c r="D26" s="30" t="s">
        <v>5</v>
      </c>
      <c r="E26" s="13" t="s">
        <v>18</v>
      </c>
      <c r="F26" s="29" t="s">
        <v>129</v>
      </c>
      <c r="G26" s="29" t="s">
        <v>126</v>
      </c>
      <c r="H26" s="29" t="s">
        <v>127</v>
      </c>
      <c r="I26" s="36" t="s">
        <v>35</v>
      </c>
      <c r="J26" s="29" t="s">
        <v>128</v>
      </c>
      <c r="K26" s="35"/>
      <c r="L26" s="30"/>
      <c r="M26" s="23" t="b">
        <f>AND(NOT(AND(ISBLANK(F26),ISBLANK(G26),ISBLANK(H26),ISBLANK(I26),ISBLANK(J26),ISBLANK(K26),ISBLANK(L26))), OR(LEN(C41)&lt;2,ISBLANK(D41),ISBLANK(E41),ISBLANK(F26),ISBLANK(G26),ISBLANK(H26),ISBLANK(I26),ISBLANK(J26),ISBLANK(K26),AND(K26=YesValue,ISBLANK(L26))))</f>
        <v>1</v>
      </c>
      <c r="N26" s="23"/>
    </row>
    <row r="27" spans="1:14" ht="15" customHeight="1" x14ac:dyDescent="0.2">
      <c r="A27" s="4"/>
      <c r="B27" s="12">
        <f t="shared" si="1"/>
        <v>44120</v>
      </c>
      <c r="C27" s="13" t="str">
        <f t="shared" si="0"/>
        <v>Pátek</v>
      </c>
      <c r="D27" s="30" t="s">
        <v>6</v>
      </c>
      <c r="E27" s="40" t="s">
        <v>112</v>
      </c>
      <c r="F27" s="29" t="s">
        <v>129</v>
      </c>
      <c r="G27" s="29" t="s">
        <v>126</v>
      </c>
      <c r="H27" s="29" t="s">
        <v>127</v>
      </c>
      <c r="I27" s="36" t="s">
        <v>35</v>
      </c>
      <c r="J27" s="29" t="s">
        <v>128</v>
      </c>
      <c r="K27" s="35"/>
      <c r="L27" s="30"/>
      <c r="M27" s="23" t="b">
        <f>AND(NOT(AND(ISBLANK(F27),ISBLANK(G27),ISBLANK(H27),ISBLANK(I27),ISBLANK(J27),ISBLANK(K27),ISBLANK(L27))), OR(LEN(C42)&lt;2,ISBLANK(D42),ISBLANK(E42),ISBLANK(F27),ISBLANK(G27),ISBLANK(H27),ISBLANK(I27),ISBLANK(J27),ISBLANK(K27),AND(K27=YesValue,ISBLANK(L27))))</f>
        <v>1</v>
      </c>
      <c r="N27" s="23"/>
    </row>
    <row r="28" spans="1:14" ht="15" customHeight="1" x14ac:dyDescent="0.2">
      <c r="A28" s="4"/>
      <c r="B28" s="12">
        <f t="shared" si="1"/>
        <v>44120</v>
      </c>
      <c r="C28" s="13" t="str">
        <f t="shared" si="0"/>
        <v>Pátek</v>
      </c>
      <c r="D28" s="30" t="s">
        <v>7</v>
      </c>
      <c r="E28" s="13" t="s">
        <v>19</v>
      </c>
      <c r="F28" s="29" t="s">
        <v>129</v>
      </c>
      <c r="G28" s="29" t="s">
        <v>126</v>
      </c>
      <c r="H28" s="29" t="s">
        <v>127</v>
      </c>
      <c r="I28" s="36" t="s">
        <v>35</v>
      </c>
      <c r="J28" s="29" t="s">
        <v>128</v>
      </c>
      <c r="K28" s="35"/>
      <c r="L28" s="30"/>
      <c r="M28" s="23" t="b">
        <f>AND(NOT(AND(ISBLANK(F28),ISBLANK(G28),ISBLANK(H28),ISBLANK(I28),ISBLANK(J28),ISBLANK(K28),ISBLANK(L28))), OR(LEN(C43)&lt;2,ISBLANK(D43),ISBLANK(E43),ISBLANK(F28),ISBLANK(G28),ISBLANK(H28),ISBLANK(I28),ISBLANK(J28),ISBLANK(K28),AND(K28=YesValue,ISBLANK(L28))))</f>
        <v>1</v>
      </c>
      <c r="N28" s="23"/>
    </row>
    <row r="29" spans="1:14" ht="15" customHeight="1" x14ac:dyDescent="0.2">
      <c r="A29" s="4"/>
      <c r="B29" s="12">
        <f t="shared" si="1"/>
        <v>44120</v>
      </c>
      <c r="C29" s="13" t="str">
        <f t="shared" si="0"/>
        <v>Pátek</v>
      </c>
      <c r="D29" s="30" t="s">
        <v>101</v>
      </c>
      <c r="E29" s="41" t="s">
        <v>103</v>
      </c>
      <c r="F29" s="29"/>
      <c r="G29" s="29"/>
      <c r="H29" s="29"/>
      <c r="I29" s="36"/>
      <c r="J29" s="29"/>
      <c r="K29" s="35"/>
      <c r="L29" s="30"/>
      <c r="M29" s="23" t="b">
        <f>AND(NOT(AND(ISBLANK(F29),ISBLANK(G29),ISBLANK(H29),ISBLANK(I29),ISBLANK(J29),ISBLANK(K29),ISBLANK(L29))), OR(LEN(C44)&lt;2,ISBLANK(D44),ISBLANK(E44),ISBLANK(F29),ISBLANK(G29),ISBLANK(H29),ISBLANK(I29),ISBLANK(J29),ISBLANK(K29),AND(K29=YesValue,ISBLANK(L29))))</f>
        <v>0</v>
      </c>
      <c r="N29" s="23"/>
    </row>
    <row r="30" spans="1:14" ht="15" customHeight="1" x14ac:dyDescent="0.2">
      <c r="A30" s="4"/>
      <c r="B30" s="12">
        <f t="shared" si="1"/>
        <v>44120</v>
      </c>
      <c r="C30" s="13" t="str">
        <f t="shared" si="0"/>
        <v>Pátek</v>
      </c>
      <c r="D30" s="30" t="s">
        <v>8</v>
      </c>
      <c r="E30" s="40" t="s">
        <v>102</v>
      </c>
      <c r="F30" s="29" t="s">
        <v>130</v>
      </c>
      <c r="G30" s="29" t="s">
        <v>131</v>
      </c>
      <c r="H30" s="29" t="s">
        <v>119</v>
      </c>
      <c r="I30" s="36" t="s">
        <v>35</v>
      </c>
      <c r="J30" s="29" t="s">
        <v>128</v>
      </c>
      <c r="K30" s="35"/>
      <c r="L30" s="30"/>
      <c r="M30" s="23" t="b">
        <f>AND(NOT(AND(ISBLANK(F30),ISBLANK(G30),ISBLANK(H30),ISBLANK(I30),ISBLANK(J30),ISBLANK(K30),ISBLANK(L30))), OR(LEN(C45)&lt;2,ISBLANK(D45),ISBLANK(E45),ISBLANK(F30),ISBLANK(G30),ISBLANK(H30),ISBLANK(I30),ISBLANK(J30),ISBLANK(K30),AND(K30=YesValue,ISBLANK(L30))))</f>
        <v>1</v>
      </c>
      <c r="N30" s="23"/>
    </row>
    <row r="31" spans="1:14" ht="15" customHeight="1" x14ac:dyDescent="0.2">
      <c r="A31" s="4"/>
      <c r="B31" s="12">
        <f t="shared" si="1"/>
        <v>44120</v>
      </c>
      <c r="C31" s="13" t="str">
        <f t="shared" si="0"/>
        <v>Pátek</v>
      </c>
      <c r="D31" s="30" t="s">
        <v>9</v>
      </c>
      <c r="E31" s="40" t="s">
        <v>104</v>
      </c>
      <c r="F31" s="29" t="s">
        <v>130</v>
      </c>
      <c r="G31" s="29" t="s">
        <v>131</v>
      </c>
      <c r="H31" s="29" t="s">
        <v>119</v>
      </c>
      <c r="I31" s="36" t="s">
        <v>35</v>
      </c>
      <c r="J31" s="29" t="s">
        <v>128</v>
      </c>
      <c r="K31" s="35"/>
      <c r="L31" s="30"/>
      <c r="M31" s="23" t="b">
        <f>AND(NOT(AND(ISBLANK(F31),ISBLANK(G31),ISBLANK(H31),ISBLANK(I31),ISBLANK(J31),ISBLANK(K31),ISBLANK(L31))), OR(LEN(C46)&lt;2,ISBLANK(D46),ISBLANK(E46),ISBLANK(F31),ISBLANK(G31),ISBLANK(H31),ISBLANK(I31),ISBLANK(J31),ISBLANK(K31),AND(K31=YesValue,ISBLANK(L31))))</f>
        <v>1</v>
      </c>
      <c r="N31" s="23"/>
    </row>
    <row r="32" spans="1:14" ht="15" customHeight="1" x14ac:dyDescent="0.2">
      <c r="A32" s="4"/>
      <c r="B32" s="12">
        <f t="shared" si="1"/>
        <v>44120</v>
      </c>
      <c r="C32" s="13" t="str">
        <f t="shared" si="0"/>
        <v>Pátek</v>
      </c>
      <c r="D32" s="30" t="s">
        <v>10</v>
      </c>
      <c r="E32" s="40" t="s">
        <v>105</v>
      </c>
      <c r="F32" s="29" t="s">
        <v>130</v>
      </c>
      <c r="G32" s="29" t="s">
        <v>131</v>
      </c>
      <c r="H32" s="29" t="s">
        <v>119</v>
      </c>
      <c r="I32" s="36" t="s">
        <v>35</v>
      </c>
      <c r="J32" s="29" t="s">
        <v>128</v>
      </c>
      <c r="K32" s="35"/>
      <c r="L32" s="30"/>
      <c r="M32" s="23" t="b">
        <f>AND(NOT(AND(ISBLANK(F32),ISBLANK(G32),ISBLANK(H32),ISBLANK(I32),ISBLANK(J32),ISBLANK(K32),ISBLANK(L32))), OR(LEN(C47)&lt;2,ISBLANK(D47),ISBLANK(E47),ISBLANK(F32),ISBLANK(G32),ISBLANK(H32),ISBLANK(I32),ISBLANK(J32),ISBLANK(K32),AND(K32=YesValue,ISBLANK(L32))))</f>
        <v>1</v>
      </c>
      <c r="N32" s="23"/>
    </row>
    <row r="33" spans="1:14" ht="15" customHeight="1" x14ac:dyDescent="0.2">
      <c r="A33" s="4"/>
      <c r="B33" s="12">
        <f t="shared" si="1"/>
        <v>44120</v>
      </c>
      <c r="C33" s="13" t="str">
        <f t="shared" si="0"/>
        <v>Pátek</v>
      </c>
      <c r="D33" s="30" t="s">
        <v>11</v>
      </c>
      <c r="E33" s="40" t="s">
        <v>107</v>
      </c>
      <c r="F33" s="29" t="s">
        <v>130</v>
      </c>
      <c r="G33" s="29" t="s">
        <v>131</v>
      </c>
      <c r="H33" s="29" t="s">
        <v>119</v>
      </c>
      <c r="I33" s="36" t="s">
        <v>35</v>
      </c>
      <c r="J33" s="29" t="s">
        <v>128</v>
      </c>
      <c r="K33" s="35"/>
      <c r="L33" s="30"/>
      <c r="M33" s="23" t="b">
        <f>AND(NOT(AND(ISBLANK(F33),ISBLANK(G33),ISBLANK(H33),ISBLANK(I33),ISBLANK(J33),ISBLANK(K33),ISBLANK(L33))), OR(LEN(C48)&lt;2,ISBLANK(D48),ISBLANK(E48),ISBLANK(F33),ISBLANK(G33),ISBLANK(H33),ISBLANK(I33),ISBLANK(J33),ISBLANK(K33),AND(K33=YesValue,ISBLANK(L33))))</f>
        <v>1</v>
      </c>
      <c r="N33" s="23"/>
    </row>
    <row r="34" spans="1:14" ht="15" customHeight="1" x14ac:dyDescent="0.2">
      <c r="A34" s="4"/>
      <c r="B34" s="12">
        <f t="shared" si="1"/>
        <v>44120</v>
      </c>
      <c r="C34" s="13" t="str">
        <f t="shared" si="0"/>
        <v>Pátek</v>
      </c>
      <c r="D34" s="30" t="s">
        <v>12</v>
      </c>
      <c r="E34" s="40" t="s">
        <v>108</v>
      </c>
      <c r="F34" s="29"/>
      <c r="G34" s="29"/>
      <c r="H34" s="29"/>
      <c r="I34" s="36"/>
      <c r="J34" s="29"/>
      <c r="K34" s="35"/>
      <c r="L34" s="30"/>
      <c r="M34" s="23" t="b">
        <f>AND(NOT(AND(ISBLANK(F34),ISBLANK(G34),ISBLANK(H34),ISBLANK(I34),ISBLANK(J34),ISBLANK(K34),ISBLANK(L34))), OR(LEN(C49)&lt;2,ISBLANK(D49),ISBLANK(E49),ISBLANK(F34),ISBLANK(G34),ISBLANK(H34),ISBLANK(I34),ISBLANK(J34),ISBLANK(K34),AND(K34=YesValue,ISBLANK(L34))))</f>
        <v>0</v>
      </c>
      <c r="N34" s="23"/>
    </row>
    <row r="35" spans="1:14" ht="15" customHeight="1" x14ac:dyDescent="0.2">
      <c r="A35" s="4"/>
      <c r="B35" s="12">
        <f t="shared" si="1"/>
        <v>44120</v>
      </c>
      <c r="C35" s="13" t="str">
        <f t="shared" si="0"/>
        <v>Pátek</v>
      </c>
      <c r="D35" s="30" t="s">
        <v>13</v>
      </c>
      <c r="E35" s="40" t="s">
        <v>109</v>
      </c>
      <c r="F35" s="29"/>
      <c r="G35" s="29"/>
      <c r="H35" s="29"/>
      <c r="I35" s="36"/>
      <c r="J35" s="29"/>
      <c r="K35" s="35"/>
      <c r="L35" s="30"/>
      <c r="M35" s="23" t="b">
        <f>AND(NOT(AND(ISBLANK(F35),ISBLANK(G35),ISBLANK(H35),ISBLANK(I35),ISBLANK(J35),ISBLANK(K35),ISBLANK(L35))), OR(LEN(C50)&lt;2,ISBLANK(D50),ISBLANK(E50),ISBLANK(F35),ISBLANK(G35),ISBLANK(H35),ISBLANK(I35),ISBLANK(J35),ISBLANK(K35),AND(K35=YesValue,ISBLANK(L35))))</f>
        <v>0</v>
      </c>
      <c r="N35" s="23"/>
    </row>
    <row r="36" spans="1:14" ht="15" customHeight="1" x14ac:dyDescent="0.2">
      <c r="A36" s="4"/>
      <c r="B36" s="12">
        <f t="shared" si="1"/>
        <v>44120</v>
      </c>
      <c r="C36" s="13" t="str">
        <f t="shared" si="0"/>
        <v>Pátek</v>
      </c>
      <c r="D36" s="30" t="s">
        <v>14</v>
      </c>
      <c r="E36" s="40" t="s">
        <v>110</v>
      </c>
      <c r="F36" s="29"/>
      <c r="G36" s="29"/>
      <c r="H36" s="29"/>
      <c r="I36" s="36"/>
      <c r="J36" s="29"/>
      <c r="K36" s="35"/>
      <c r="L36" s="30"/>
      <c r="M36" s="23" t="b">
        <f>AND(NOT(AND(ISBLANK(F36),ISBLANK(G36),ISBLANK(H36),ISBLANK(I36),ISBLANK(J36),ISBLANK(K36),ISBLANK(L36))), OR(LEN(C51)&lt;2,ISBLANK(D51),ISBLANK(E51),ISBLANK(F36),ISBLANK(G36),ISBLANK(H36),ISBLANK(I36),ISBLANK(J36),ISBLANK(K36),AND(K36=YesValue,ISBLANK(L36))))</f>
        <v>0</v>
      </c>
      <c r="N36" s="23"/>
    </row>
    <row r="37" spans="1:14" ht="15.75" customHeight="1" thickBot="1" x14ac:dyDescent="0.25">
      <c r="A37" s="4"/>
      <c r="B37" s="14">
        <f>IF(B36&gt;0,B36," ")</f>
        <v>44120</v>
      </c>
      <c r="C37" s="13" t="str">
        <f t="shared" si="0"/>
        <v>Pátek</v>
      </c>
      <c r="D37" s="30" t="s">
        <v>15</v>
      </c>
      <c r="E37" s="40" t="s">
        <v>113</v>
      </c>
      <c r="F37" s="29"/>
      <c r="G37" s="29"/>
      <c r="H37" s="29"/>
      <c r="I37" s="36"/>
      <c r="J37" s="29"/>
      <c r="K37" s="35"/>
      <c r="L37" s="30"/>
      <c r="M37" s="23" t="b">
        <f>AND(NOT(AND(ISBLANK(F37),ISBLANK(G37),ISBLANK(H37),ISBLANK(I37),ISBLANK(J37),ISBLANK(K37),ISBLANK(L37))), OR(LEN(C52)&lt;2,ISBLANK(D52),ISBLANK(E52),ISBLANK(F37),ISBLANK(G37),ISBLANK(H37),ISBLANK(I37),ISBLANK(J37),ISBLANK(K37),AND(K37=YesValue,ISBLANK(L37))))</f>
        <v>0</v>
      </c>
      <c r="N37" s="23"/>
    </row>
    <row r="38" spans="1:14" ht="15" customHeight="1" x14ac:dyDescent="0.2">
      <c r="A38" s="4"/>
      <c r="B38" s="15"/>
      <c r="C38" s="40" t="s">
        <v>114</v>
      </c>
      <c r="D38" s="30" t="s">
        <v>16</v>
      </c>
      <c r="E38" s="40" t="s">
        <v>115</v>
      </c>
      <c r="F38" s="29"/>
      <c r="G38" s="29"/>
      <c r="H38" s="29"/>
      <c r="I38" s="36"/>
      <c r="J38" s="29"/>
      <c r="K38" s="35"/>
      <c r="L38" s="30"/>
      <c r="M38" s="23" t="b">
        <f>AND(NOT(AND(ISBLANK(F38),ISBLANK(G38),ISBLANK(H38),ISBLANK(I38),ISBLANK(J38),ISBLANK(K38),ISBLANK(L38))), OR(LEN(C53)&lt;2,ISBLANK(D53),ISBLANK(E53),ISBLANK(F38),ISBLANK(G38),ISBLANK(H38),ISBLANK(I38),ISBLANK(J38),ISBLANK(K38),AND(K38=YesValue,ISBLANK(L38))))</f>
        <v>0</v>
      </c>
      <c r="N38" s="23"/>
    </row>
    <row r="39" spans="1:14" ht="15" customHeight="1" x14ac:dyDescent="0.2">
      <c r="A39" s="31">
        <v>44148</v>
      </c>
      <c r="B39" s="12">
        <f>IF(A39&gt;0,A39," ")</f>
        <v>44148</v>
      </c>
      <c r="C39" s="30" t="str">
        <f t="shared" ref="C39:C52" si="2">IFERROR(IF(B39&gt;1,CHOOSE(WEEKDAY(B39),"Neděle","Pondělí","Úterý","Středa","Čtvrtek","Pátek","Sobota")," ")," ")</f>
        <v>Pátek</v>
      </c>
      <c r="D39" s="30" t="s">
        <v>106</v>
      </c>
      <c r="E39" s="30" t="s">
        <v>17</v>
      </c>
      <c r="F39" s="29"/>
      <c r="G39" s="29"/>
      <c r="H39" s="29"/>
      <c r="I39" s="36"/>
      <c r="J39" s="29"/>
      <c r="K39" s="35"/>
      <c r="L39" s="30"/>
      <c r="M39" s="23" t="e">
        <f>AND(NOT(AND(ISBLANK(F39),ISBLANK(G39),ISBLANK(H39),ISBLANK(I39),ISBLANK(J39),ISBLANK(K39),ISBLANK(L39))), OR(LEN(#REF!)&lt;2,ISBLANK(#REF!),ISBLANK(#REF!),ISBLANK(F39),ISBLANK(G39),ISBLANK(H39),ISBLANK(I39),ISBLANK(J39),ISBLANK(K39),AND(K39=YesValue,ISBLANK(L39))))</f>
        <v>#REF!</v>
      </c>
      <c r="N39" s="23"/>
    </row>
    <row r="40" spans="1:14" ht="15" customHeight="1" x14ac:dyDescent="0.2">
      <c r="A40" s="4"/>
      <c r="B40" s="12">
        <f t="shared" ref="B40:B52" si="3">IF(B39&gt;0,B39," ")</f>
        <v>44148</v>
      </c>
      <c r="C40" s="13" t="str">
        <f t="shared" si="2"/>
        <v>Pátek</v>
      </c>
      <c r="D40" s="70" t="s">
        <v>4</v>
      </c>
      <c r="E40" s="70" t="s">
        <v>111</v>
      </c>
      <c r="F40" s="68" t="s">
        <v>133</v>
      </c>
      <c r="G40" s="68" t="s">
        <v>134</v>
      </c>
      <c r="H40" s="68" t="s">
        <v>127</v>
      </c>
      <c r="I40" s="68" t="s">
        <v>35</v>
      </c>
      <c r="J40" s="68" t="s">
        <v>128</v>
      </c>
      <c r="K40" s="35"/>
      <c r="L40" s="30"/>
      <c r="M40" s="23" t="e">
        <f>AND(NOT(AND(ISBLANK(F40),ISBLANK(G40),ISBLANK(H40),ISBLANK(I40),ISBLANK(J40),ISBLANK(K40),ISBLANK(L40))), OR(LEN(#REF!)&lt;2,ISBLANK(#REF!),ISBLANK(#REF!),ISBLANK(F40),ISBLANK(G40),ISBLANK(H40),ISBLANK(I40),ISBLANK(J40),ISBLANK(K40),AND(K40=YesValue,ISBLANK(L40))))</f>
        <v>#REF!</v>
      </c>
      <c r="N40" s="23"/>
    </row>
    <row r="41" spans="1:14" ht="15" customHeight="1" x14ac:dyDescent="0.2">
      <c r="A41" s="4"/>
      <c r="B41" s="12">
        <f t="shared" si="3"/>
        <v>44148</v>
      </c>
      <c r="C41" s="13" t="str">
        <f t="shared" si="2"/>
        <v>Pátek</v>
      </c>
      <c r="D41" s="70" t="s">
        <v>5</v>
      </c>
      <c r="E41" s="71" t="s">
        <v>18</v>
      </c>
      <c r="F41" s="68" t="s">
        <v>133</v>
      </c>
      <c r="G41" s="68" t="s">
        <v>134</v>
      </c>
      <c r="H41" s="68" t="s">
        <v>127</v>
      </c>
      <c r="I41" s="68" t="s">
        <v>35</v>
      </c>
      <c r="J41" s="68" t="s">
        <v>128</v>
      </c>
      <c r="K41" s="35"/>
      <c r="L41" s="30"/>
      <c r="M41" s="23" t="e">
        <f>AND(NOT(AND(ISBLANK(F41),ISBLANK(G41),ISBLANK(H41),ISBLANK(I41),ISBLANK(J41),ISBLANK(K41),ISBLANK(L41))), OR(LEN(#REF!)&lt;2,ISBLANK(#REF!),ISBLANK(#REF!),ISBLANK(F41),ISBLANK(G41),ISBLANK(H41),ISBLANK(I41),ISBLANK(J41),ISBLANK(K41),AND(K41=YesValue,ISBLANK(L41))))</f>
        <v>#REF!</v>
      </c>
      <c r="N41" s="23"/>
    </row>
    <row r="42" spans="1:14" ht="15" customHeight="1" x14ac:dyDescent="0.2">
      <c r="A42" s="4"/>
      <c r="B42" s="12">
        <f t="shared" si="3"/>
        <v>44148</v>
      </c>
      <c r="C42" s="13" t="str">
        <f t="shared" si="2"/>
        <v>Pátek</v>
      </c>
      <c r="D42" s="70" t="s">
        <v>6</v>
      </c>
      <c r="E42" s="70" t="s">
        <v>112</v>
      </c>
      <c r="F42" s="68" t="s">
        <v>133</v>
      </c>
      <c r="G42" s="68" t="s">
        <v>134</v>
      </c>
      <c r="H42" s="68" t="s">
        <v>127</v>
      </c>
      <c r="I42" s="68" t="s">
        <v>35</v>
      </c>
      <c r="J42" s="68" t="s">
        <v>128</v>
      </c>
      <c r="K42" s="35"/>
      <c r="L42" s="30"/>
      <c r="M42" s="23" t="e">
        <f>AND(NOT(AND(ISBLANK(F42),ISBLANK(G42),ISBLANK(H42),ISBLANK(I42),ISBLANK(J42),ISBLANK(K42),ISBLANK(L42))), OR(LEN(#REF!)&lt;2,ISBLANK(#REF!),ISBLANK(#REF!),ISBLANK(F42),ISBLANK(G42),ISBLANK(H42),ISBLANK(I42),ISBLANK(J42),ISBLANK(K42),AND(K42=YesValue,ISBLANK(L42))))</f>
        <v>#REF!</v>
      </c>
      <c r="N42" s="23"/>
    </row>
    <row r="43" spans="1:14" ht="15" customHeight="1" x14ac:dyDescent="0.2">
      <c r="A43" s="4"/>
      <c r="B43" s="12">
        <f t="shared" si="3"/>
        <v>44148</v>
      </c>
      <c r="C43" s="13" t="str">
        <f t="shared" si="2"/>
        <v>Pátek</v>
      </c>
      <c r="D43" s="70" t="s">
        <v>7</v>
      </c>
      <c r="E43" s="71" t="s">
        <v>19</v>
      </c>
      <c r="F43" s="68" t="s">
        <v>133</v>
      </c>
      <c r="G43" s="68" t="s">
        <v>134</v>
      </c>
      <c r="H43" s="68" t="s">
        <v>127</v>
      </c>
      <c r="I43" s="68" t="s">
        <v>35</v>
      </c>
      <c r="J43" s="68" t="s">
        <v>128</v>
      </c>
      <c r="K43" s="35"/>
      <c r="L43" s="30"/>
      <c r="M43" s="23" t="e">
        <f>AND(NOT(AND(ISBLANK(F43),ISBLANK(G43),ISBLANK(H43),ISBLANK(I43),ISBLANK(J43),ISBLANK(K43),ISBLANK(L43))), OR(LEN(#REF!)&lt;2,ISBLANK(#REF!),ISBLANK(#REF!),ISBLANK(F43),ISBLANK(G43),ISBLANK(H43),ISBLANK(I43),ISBLANK(J43),ISBLANK(K43),AND(K43=YesValue,ISBLANK(L43))))</f>
        <v>#REF!</v>
      </c>
      <c r="N43" s="23"/>
    </row>
    <row r="44" spans="1:14" ht="15" customHeight="1" x14ac:dyDescent="0.2">
      <c r="A44" s="4"/>
      <c r="B44" s="12">
        <f t="shared" si="3"/>
        <v>44148</v>
      </c>
      <c r="C44" s="13" t="str">
        <f t="shared" si="2"/>
        <v>Pátek</v>
      </c>
      <c r="D44" s="30" t="s">
        <v>101</v>
      </c>
      <c r="E44" s="41" t="s">
        <v>103</v>
      </c>
      <c r="F44" s="68"/>
      <c r="G44" s="68"/>
      <c r="H44" s="68"/>
      <c r="I44" s="68"/>
      <c r="J44" s="68"/>
      <c r="K44" s="35"/>
      <c r="L44" s="30"/>
      <c r="M44" s="23" t="e">
        <f>AND(NOT(AND(ISBLANK(F44),ISBLANK(G44),ISBLANK(H44),ISBLANK(I44),ISBLANK(J44),ISBLANK(K44),ISBLANK(L44))), OR(LEN(#REF!)&lt;2,ISBLANK(#REF!),ISBLANK(#REF!),ISBLANK(F44),ISBLANK(G44),ISBLANK(H44),ISBLANK(I44),ISBLANK(J44),ISBLANK(K44),AND(K44=YesValue,ISBLANK(L44))))</f>
        <v>#REF!</v>
      </c>
      <c r="N44" s="23"/>
    </row>
    <row r="45" spans="1:14" ht="15" customHeight="1" x14ac:dyDescent="0.2">
      <c r="A45" s="4"/>
      <c r="B45" s="12">
        <f t="shared" si="3"/>
        <v>44148</v>
      </c>
      <c r="C45" s="13" t="str">
        <f t="shared" si="2"/>
        <v>Pátek</v>
      </c>
      <c r="D45" s="70" t="s">
        <v>8</v>
      </c>
      <c r="E45" s="70" t="s">
        <v>102</v>
      </c>
      <c r="F45" s="68" t="s">
        <v>132</v>
      </c>
      <c r="G45" s="68" t="s">
        <v>135</v>
      </c>
      <c r="H45" s="68" t="s">
        <v>119</v>
      </c>
      <c r="I45" s="68" t="s">
        <v>35</v>
      </c>
      <c r="J45" s="68" t="s">
        <v>128</v>
      </c>
      <c r="K45" s="35"/>
      <c r="L45" s="30"/>
      <c r="M45" s="23" t="e">
        <f>AND(NOT(AND(ISBLANK(F45),ISBLANK(G45),ISBLANK(H45),ISBLANK(I45),ISBLANK(J45),ISBLANK(K45),ISBLANK(L45))), OR(LEN(#REF!)&lt;2,ISBLANK(#REF!),ISBLANK(#REF!),ISBLANK(F45),ISBLANK(G45),ISBLANK(H45),ISBLANK(I45),ISBLANK(J45),ISBLANK(K45),AND(K45=YesValue,ISBLANK(L45))))</f>
        <v>#REF!</v>
      </c>
      <c r="N45" s="23"/>
    </row>
    <row r="46" spans="1:14" ht="15" customHeight="1" x14ac:dyDescent="0.2">
      <c r="A46" s="4"/>
      <c r="B46" s="12">
        <f t="shared" si="3"/>
        <v>44148</v>
      </c>
      <c r="C46" s="13" t="str">
        <f t="shared" si="2"/>
        <v>Pátek</v>
      </c>
      <c r="D46" s="70" t="s">
        <v>9</v>
      </c>
      <c r="E46" s="70" t="s">
        <v>104</v>
      </c>
      <c r="F46" s="68" t="s">
        <v>132</v>
      </c>
      <c r="G46" s="68" t="s">
        <v>135</v>
      </c>
      <c r="H46" s="68" t="s">
        <v>119</v>
      </c>
      <c r="I46" s="68" t="s">
        <v>35</v>
      </c>
      <c r="J46" s="68" t="s">
        <v>128</v>
      </c>
      <c r="K46" s="35"/>
      <c r="L46" s="30"/>
      <c r="M46" s="23" t="e">
        <f>AND(NOT(AND(ISBLANK(F46),ISBLANK(G46),ISBLANK(H46),ISBLANK(I46),ISBLANK(J46),ISBLANK(K46),ISBLANK(L46))), OR(LEN(#REF!)&lt;2,ISBLANK(#REF!),ISBLANK(#REF!),ISBLANK(F46),ISBLANK(G46),ISBLANK(H46),ISBLANK(I46),ISBLANK(J46),ISBLANK(K46),AND(K46=YesValue,ISBLANK(L46))))</f>
        <v>#REF!</v>
      </c>
      <c r="N46" s="23"/>
    </row>
    <row r="47" spans="1:14" ht="15" customHeight="1" x14ac:dyDescent="0.2">
      <c r="A47" s="4"/>
      <c r="B47" s="12">
        <f t="shared" si="3"/>
        <v>44148</v>
      </c>
      <c r="C47" s="13" t="str">
        <f t="shared" si="2"/>
        <v>Pátek</v>
      </c>
      <c r="D47" s="70" t="s">
        <v>10</v>
      </c>
      <c r="E47" s="70" t="s">
        <v>105</v>
      </c>
      <c r="F47" s="68" t="s">
        <v>132</v>
      </c>
      <c r="G47" s="68" t="s">
        <v>135</v>
      </c>
      <c r="H47" s="68" t="s">
        <v>119</v>
      </c>
      <c r="I47" s="68" t="s">
        <v>35</v>
      </c>
      <c r="J47" s="68" t="s">
        <v>128</v>
      </c>
      <c r="K47" s="35"/>
      <c r="L47" s="30"/>
      <c r="M47" s="23" t="e">
        <f>AND(NOT(AND(ISBLANK(F47),ISBLANK(G47),ISBLANK(H47),ISBLANK(I47),ISBLANK(J47),ISBLANK(K47),ISBLANK(L47))), OR(LEN(#REF!)&lt;2,ISBLANK(#REF!),ISBLANK(#REF!),ISBLANK(F47),ISBLANK(G47),ISBLANK(H47),ISBLANK(I47),ISBLANK(J47),ISBLANK(K47),AND(K47=YesValue,ISBLANK(L47))))</f>
        <v>#REF!</v>
      </c>
      <c r="N47" s="23"/>
    </row>
    <row r="48" spans="1:14" ht="15" customHeight="1" x14ac:dyDescent="0.2">
      <c r="A48" s="4"/>
      <c r="B48" s="12">
        <f t="shared" si="3"/>
        <v>44148</v>
      </c>
      <c r="C48" s="13" t="str">
        <f t="shared" si="2"/>
        <v>Pátek</v>
      </c>
      <c r="D48" s="70" t="s">
        <v>11</v>
      </c>
      <c r="E48" s="70" t="s">
        <v>107</v>
      </c>
      <c r="F48" s="68" t="s">
        <v>132</v>
      </c>
      <c r="G48" s="68" t="s">
        <v>135</v>
      </c>
      <c r="H48" s="68" t="s">
        <v>119</v>
      </c>
      <c r="I48" s="68" t="s">
        <v>35</v>
      </c>
      <c r="J48" s="68" t="s">
        <v>128</v>
      </c>
      <c r="K48" s="35"/>
      <c r="L48" s="30"/>
      <c r="M48" s="23" t="e">
        <f>AND(NOT(AND(ISBLANK(F48),ISBLANK(G48),ISBLANK(H48),ISBLANK(I48),ISBLANK(J48),ISBLANK(K48),ISBLANK(L48))), OR(LEN(#REF!)&lt;2,ISBLANK(#REF!),ISBLANK(#REF!),ISBLANK(F48),ISBLANK(G48),ISBLANK(H48),ISBLANK(I48),ISBLANK(J48),ISBLANK(K48),AND(K48=YesValue,ISBLANK(L48))))</f>
        <v>#REF!</v>
      </c>
      <c r="N48" s="23"/>
    </row>
    <row r="49" spans="1:14" ht="15" customHeight="1" x14ac:dyDescent="0.2">
      <c r="A49" s="4"/>
      <c r="B49" s="12">
        <f t="shared" si="3"/>
        <v>44148</v>
      </c>
      <c r="C49" s="13" t="str">
        <f t="shared" si="2"/>
        <v>Pátek</v>
      </c>
      <c r="D49" s="70" t="s">
        <v>12</v>
      </c>
      <c r="E49" s="70" t="s">
        <v>108</v>
      </c>
      <c r="F49" s="68" t="s">
        <v>140</v>
      </c>
      <c r="G49" s="68" t="s">
        <v>141</v>
      </c>
      <c r="H49" s="68" t="s">
        <v>127</v>
      </c>
      <c r="I49" s="68" t="s">
        <v>138</v>
      </c>
      <c r="J49" s="68" t="s">
        <v>128</v>
      </c>
      <c r="K49" s="35"/>
      <c r="L49" s="30"/>
      <c r="M49" s="23" t="e">
        <f>AND(NOT(AND(ISBLANK(F49),ISBLANK(G49),ISBLANK(H49),ISBLANK(I49),ISBLANK(J49),ISBLANK(K49),ISBLANK(L49))), OR(LEN(#REF!)&lt;2,ISBLANK(#REF!),ISBLANK(#REF!),ISBLANK(F49),ISBLANK(G49),ISBLANK(H49),ISBLANK(I49),ISBLANK(J49),ISBLANK(K49),AND(K49=YesValue,ISBLANK(L49))))</f>
        <v>#REF!</v>
      </c>
      <c r="N49" s="23"/>
    </row>
    <row r="50" spans="1:14" ht="15" customHeight="1" x14ac:dyDescent="0.2">
      <c r="A50" s="4"/>
      <c r="B50" s="12">
        <f t="shared" si="3"/>
        <v>44148</v>
      </c>
      <c r="C50" s="13" t="str">
        <f t="shared" si="2"/>
        <v>Pátek</v>
      </c>
      <c r="D50" s="70" t="s">
        <v>13</v>
      </c>
      <c r="E50" s="70" t="s">
        <v>109</v>
      </c>
      <c r="F50" s="68" t="s">
        <v>140</v>
      </c>
      <c r="G50" s="68" t="s">
        <v>141</v>
      </c>
      <c r="H50" s="68" t="s">
        <v>127</v>
      </c>
      <c r="I50" s="68" t="s">
        <v>138</v>
      </c>
      <c r="J50" s="68" t="s">
        <v>128</v>
      </c>
      <c r="K50" s="35"/>
      <c r="L50" s="30"/>
      <c r="M50" s="23" t="e">
        <f>AND(NOT(AND(ISBLANK(F50),ISBLANK(G50),ISBLANK(H50),ISBLANK(I50),ISBLANK(J50),ISBLANK(K50),ISBLANK(L50))), OR(LEN(#REF!)&lt;2,ISBLANK(#REF!),ISBLANK(#REF!),ISBLANK(F50),ISBLANK(G50),ISBLANK(H50),ISBLANK(I50),ISBLANK(J50),ISBLANK(K50),AND(K50=YesValue,ISBLANK(L50))))</f>
        <v>#REF!</v>
      </c>
      <c r="N50" s="23"/>
    </row>
    <row r="51" spans="1:14" ht="15.75" customHeight="1" x14ac:dyDescent="0.2">
      <c r="A51" s="4"/>
      <c r="B51" s="12">
        <f t="shared" si="3"/>
        <v>44148</v>
      </c>
      <c r="C51" s="13" t="str">
        <f t="shared" si="2"/>
        <v>Pátek</v>
      </c>
      <c r="D51" s="70" t="s">
        <v>14</v>
      </c>
      <c r="E51" s="70" t="s">
        <v>110</v>
      </c>
      <c r="F51" s="68" t="s">
        <v>140</v>
      </c>
      <c r="G51" s="68" t="s">
        <v>141</v>
      </c>
      <c r="H51" s="68" t="s">
        <v>127</v>
      </c>
      <c r="I51" s="68" t="s">
        <v>138</v>
      </c>
      <c r="J51" s="68" t="s">
        <v>128</v>
      </c>
      <c r="K51" s="35"/>
      <c r="L51" s="30"/>
      <c r="M51" s="23" t="e">
        <f>AND(NOT(AND(ISBLANK(F51),ISBLANK(G51),ISBLANK(H51),ISBLANK(I51),ISBLANK(J51),ISBLANK(K51),ISBLANK(L51))), OR(LEN(#REF!)&lt;2,ISBLANK(#REF!),ISBLANK(#REF!),ISBLANK(F51),ISBLANK(G51),ISBLANK(H51),ISBLANK(I51),ISBLANK(J51),ISBLANK(K51),AND(K51=YesValue,ISBLANK(L51))))</f>
        <v>#REF!</v>
      </c>
      <c r="N51" s="23"/>
    </row>
    <row r="52" spans="1:14" ht="15" customHeight="1" thickBot="1" x14ac:dyDescent="0.25">
      <c r="A52" s="4"/>
      <c r="B52" s="14">
        <f t="shared" si="3"/>
        <v>44148</v>
      </c>
      <c r="C52" s="13" t="str">
        <f t="shared" si="2"/>
        <v>Pátek</v>
      </c>
      <c r="D52" s="70" t="s">
        <v>15</v>
      </c>
      <c r="E52" s="70" t="s">
        <v>113</v>
      </c>
      <c r="F52" s="68" t="s">
        <v>140</v>
      </c>
      <c r="G52" s="68" t="s">
        <v>141</v>
      </c>
      <c r="H52" s="68" t="s">
        <v>127</v>
      </c>
      <c r="I52" s="68" t="s">
        <v>138</v>
      </c>
      <c r="J52" s="68" t="s">
        <v>128</v>
      </c>
      <c r="K52" s="35"/>
      <c r="L52" s="30"/>
      <c r="M52" s="23" t="e">
        <f>AND(NOT(AND(ISBLANK(F52),ISBLANK(G52),ISBLANK(H52),ISBLANK(I52),ISBLANK(J52),ISBLANK(K52),ISBLANK(L52))), OR(LEN(#REF!)&lt;2,ISBLANK(#REF!),ISBLANK(#REF!),ISBLANK(F52),ISBLANK(G52),ISBLANK(H52),ISBLANK(I52),ISBLANK(J52),ISBLANK(K52),AND(K52=YesValue,ISBLANK(L52))))</f>
        <v>#REF!</v>
      </c>
      <c r="N52" s="23"/>
    </row>
    <row r="53" spans="1:14" ht="15" customHeight="1" x14ac:dyDescent="0.2">
      <c r="B53" s="12" t="e">
        <f>IF(#REF!&gt;0,#REF!," ")</f>
        <v>#REF!</v>
      </c>
      <c r="C53" s="40" t="s">
        <v>114</v>
      </c>
      <c r="D53" s="70" t="s">
        <v>16</v>
      </c>
      <c r="E53" s="70" t="s">
        <v>115</v>
      </c>
      <c r="F53" s="68" t="s">
        <v>140</v>
      </c>
      <c r="G53" s="68" t="s">
        <v>141</v>
      </c>
      <c r="H53" s="68" t="s">
        <v>127</v>
      </c>
      <c r="I53" s="68" t="s">
        <v>138</v>
      </c>
      <c r="J53" s="68" t="s">
        <v>128</v>
      </c>
      <c r="K53" s="35"/>
      <c r="L53" s="30"/>
      <c r="M53" s="23" t="e">
        <f>AND(NOT(AND(ISBLANK(F53),ISBLANK(G53),ISBLANK(H53),ISBLANK(I53),ISBLANK(J53),ISBLANK(K53),ISBLANK(L53))), OR(LEN(#REF!)&lt;2,ISBLANK(#REF!),ISBLANK(#REF!),ISBLANK(F53),ISBLANK(G53),ISBLANK(H53),ISBLANK(I53),ISBLANK(J53),ISBLANK(K53),AND(K53=YesValue,ISBLANK(L53))))</f>
        <v>#REF!</v>
      </c>
      <c r="N53" s="23"/>
    </row>
    <row r="54" spans="1:14" ht="15" customHeight="1" x14ac:dyDescent="0.2">
      <c r="A54" s="31">
        <v>44218</v>
      </c>
      <c r="B54" s="12" t="e">
        <f>IF(#REF!&gt;0,#REF!," ")</f>
        <v>#REF!</v>
      </c>
      <c r="C54" s="30" t="str">
        <f t="shared" ref="C54:C66" si="4">IFERROR(IF(B54&gt;1,CHOOSE(WEEKDAY(B54),"Neděle","Pondělí","Úterý","Středa","Čtvrtek","Pátek","Sobota")," ")," ")</f>
        <v xml:space="preserve"> </v>
      </c>
      <c r="D54" s="30" t="s">
        <v>106</v>
      </c>
      <c r="E54" s="30" t="s">
        <v>17</v>
      </c>
      <c r="F54" s="29"/>
      <c r="G54" s="29"/>
      <c r="H54" s="29"/>
      <c r="I54" s="36"/>
      <c r="J54" s="29"/>
      <c r="K54" s="35"/>
      <c r="L54" s="30"/>
      <c r="M54" s="23" t="b">
        <f>AND(NOT(AND(ISBLANK(F54),ISBLANK(G54),ISBLANK(H54),ISBLANK(I54),ISBLANK(J54),ISBLANK(K54),ISBLANK(L54))), OR(LEN(C69)&lt;2,ISBLANK(D69),ISBLANK(E69),ISBLANK(F54),ISBLANK(G54),ISBLANK(H54),ISBLANK(I54),ISBLANK(J54),ISBLANK(K54),AND(K54=YesValue,ISBLANK(L54))))</f>
        <v>0</v>
      </c>
      <c r="N54" s="23"/>
    </row>
    <row r="55" spans="1:14" ht="15" customHeight="1" x14ac:dyDescent="0.2">
      <c r="A55" s="4"/>
      <c r="B55" s="12" t="e">
        <f t="shared" ref="B55:B65" si="5">IF(B54&gt;0,B54," ")</f>
        <v>#REF!</v>
      </c>
      <c r="C55" s="13" t="str">
        <f t="shared" si="4"/>
        <v xml:space="preserve"> </v>
      </c>
      <c r="D55" s="30" t="s">
        <v>4</v>
      </c>
      <c r="E55" s="40" t="s">
        <v>111</v>
      </c>
      <c r="F55" s="29" t="s">
        <v>136</v>
      </c>
      <c r="G55" s="29" t="s">
        <v>137</v>
      </c>
      <c r="H55" s="29" t="s">
        <v>123</v>
      </c>
      <c r="I55" s="36" t="s">
        <v>138</v>
      </c>
      <c r="J55" s="29" t="s">
        <v>139</v>
      </c>
      <c r="K55" s="35"/>
      <c r="L55" s="30"/>
      <c r="M55" s="23" t="b">
        <f>AND(NOT(AND(ISBLANK(F55),ISBLANK(G55),ISBLANK(H55),ISBLANK(I55),ISBLANK(J55),ISBLANK(K55),ISBLANK(L55))), OR(LEN(C70)&lt;2,ISBLANK(D70),ISBLANK(E70),ISBLANK(F55),ISBLANK(G55),ISBLANK(H55),ISBLANK(I55),ISBLANK(J55),ISBLANK(K55),AND(K55=YesValue,ISBLANK(L55))))</f>
        <v>1</v>
      </c>
      <c r="N55" s="23"/>
    </row>
    <row r="56" spans="1:14" ht="15" customHeight="1" x14ac:dyDescent="0.2">
      <c r="A56" s="4"/>
      <c r="B56" s="12" t="e">
        <f t="shared" si="5"/>
        <v>#REF!</v>
      </c>
      <c r="C56" s="13" t="str">
        <f t="shared" si="4"/>
        <v xml:space="preserve"> </v>
      </c>
      <c r="D56" s="30" t="s">
        <v>5</v>
      </c>
      <c r="E56" s="13" t="s">
        <v>18</v>
      </c>
      <c r="F56" s="29" t="s">
        <v>136</v>
      </c>
      <c r="G56" s="29" t="s">
        <v>137</v>
      </c>
      <c r="H56" s="29" t="s">
        <v>123</v>
      </c>
      <c r="I56" s="36" t="s">
        <v>138</v>
      </c>
      <c r="J56" s="29" t="s">
        <v>139</v>
      </c>
      <c r="K56" s="35"/>
      <c r="L56" s="30"/>
      <c r="M56" s="23" t="b">
        <f>AND(NOT(AND(ISBLANK(F56),ISBLANK(G56),ISBLANK(H56),ISBLANK(I56),ISBLANK(J56),ISBLANK(K56),ISBLANK(L56))), OR(LEN(C71)&lt;2,ISBLANK(D71),ISBLANK(E71),ISBLANK(F56),ISBLANK(G56),ISBLANK(H56),ISBLANK(I56),ISBLANK(J56),ISBLANK(K56),AND(K56=YesValue,ISBLANK(L56))))</f>
        <v>1</v>
      </c>
      <c r="N56" s="23"/>
    </row>
    <row r="57" spans="1:14" ht="15" customHeight="1" x14ac:dyDescent="0.2">
      <c r="A57" s="4"/>
      <c r="B57" s="12" t="e">
        <f t="shared" si="5"/>
        <v>#REF!</v>
      </c>
      <c r="C57" s="13" t="str">
        <f t="shared" si="4"/>
        <v xml:space="preserve"> </v>
      </c>
      <c r="D57" s="30" t="s">
        <v>6</v>
      </c>
      <c r="E57" s="40" t="s">
        <v>112</v>
      </c>
      <c r="F57" s="29" t="s">
        <v>136</v>
      </c>
      <c r="G57" s="29" t="s">
        <v>137</v>
      </c>
      <c r="H57" s="29" t="s">
        <v>123</v>
      </c>
      <c r="I57" s="36" t="s">
        <v>138</v>
      </c>
      <c r="J57" s="29" t="s">
        <v>139</v>
      </c>
      <c r="K57" s="35"/>
      <c r="L57" s="30"/>
      <c r="M57" s="23" t="b">
        <f>AND(NOT(AND(ISBLANK(F57),ISBLANK(G57),ISBLANK(H57),ISBLANK(I57),ISBLANK(J57),ISBLANK(K57),ISBLANK(L57))), OR(LEN(C72)&lt;2,ISBLANK(D72),ISBLANK(E72),ISBLANK(F57),ISBLANK(G57),ISBLANK(H57),ISBLANK(I57),ISBLANK(J57),ISBLANK(K57),AND(K57=YesValue,ISBLANK(L57))))</f>
        <v>1</v>
      </c>
      <c r="N57" s="23"/>
    </row>
    <row r="58" spans="1:14" ht="15" customHeight="1" x14ac:dyDescent="0.2">
      <c r="A58" s="4"/>
      <c r="B58" s="12" t="e">
        <f t="shared" si="5"/>
        <v>#REF!</v>
      </c>
      <c r="C58" s="13" t="str">
        <f t="shared" si="4"/>
        <v xml:space="preserve"> </v>
      </c>
      <c r="D58" s="30" t="s">
        <v>7</v>
      </c>
      <c r="E58" s="13" t="s">
        <v>19</v>
      </c>
      <c r="F58" s="29" t="s">
        <v>136</v>
      </c>
      <c r="G58" s="29" t="s">
        <v>137</v>
      </c>
      <c r="H58" s="29" t="s">
        <v>123</v>
      </c>
      <c r="I58" s="36" t="s">
        <v>138</v>
      </c>
      <c r="J58" s="29" t="s">
        <v>139</v>
      </c>
      <c r="K58" s="35"/>
      <c r="L58" s="30"/>
      <c r="M58" s="23" t="b">
        <f>AND(NOT(AND(ISBLANK(F58),ISBLANK(G58),ISBLANK(H58),ISBLANK(I58),ISBLANK(J58),ISBLANK(K58),ISBLANK(L58))), OR(LEN(C73)&lt;2,ISBLANK(D73),ISBLANK(E73),ISBLANK(F58),ISBLANK(G58),ISBLANK(H58),ISBLANK(I58),ISBLANK(J58),ISBLANK(K58),AND(K58=YesValue,ISBLANK(L58))))</f>
        <v>1</v>
      </c>
      <c r="N58" s="23"/>
    </row>
    <row r="59" spans="1:14" ht="15" customHeight="1" x14ac:dyDescent="0.2">
      <c r="A59" s="4"/>
      <c r="B59" s="12" t="e">
        <f t="shared" si="5"/>
        <v>#REF!</v>
      </c>
      <c r="C59" s="13" t="str">
        <f t="shared" si="4"/>
        <v xml:space="preserve"> </v>
      </c>
      <c r="D59" s="30" t="s">
        <v>101</v>
      </c>
      <c r="E59" s="41" t="s">
        <v>103</v>
      </c>
      <c r="F59" s="29"/>
      <c r="G59" s="29"/>
      <c r="H59" s="29"/>
      <c r="I59" s="36"/>
      <c r="J59" s="29"/>
      <c r="K59" s="35"/>
      <c r="L59" s="30"/>
      <c r="M59" s="23" t="b">
        <f>AND(NOT(AND(ISBLANK(F59),ISBLANK(G59),ISBLANK(H59),ISBLANK(I59),ISBLANK(J59),ISBLANK(K59),ISBLANK(L59))), OR(LEN(C74)&lt;2,ISBLANK(D74),ISBLANK(E74),ISBLANK(F59),ISBLANK(G59),ISBLANK(H59),ISBLANK(I59),ISBLANK(J59),ISBLANK(K59),AND(K59=YesValue,ISBLANK(L59))))</f>
        <v>0</v>
      </c>
      <c r="N59" s="23"/>
    </row>
    <row r="60" spans="1:14" ht="15" customHeight="1" x14ac:dyDescent="0.2">
      <c r="A60" s="4"/>
      <c r="B60" s="12" t="e">
        <f t="shared" si="5"/>
        <v>#REF!</v>
      </c>
      <c r="C60" s="13" t="str">
        <f t="shared" si="4"/>
        <v xml:space="preserve"> </v>
      </c>
      <c r="D60" s="30" t="s">
        <v>8</v>
      </c>
      <c r="E60" s="40" t="s">
        <v>102</v>
      </c>
      <c r="F60" s="29" t="s">
        <v>136</v>
      </c>
      <c r="G60" s="29" t="s">
        <v>137</v>
      </c>
      <c r="H60" s="29" t="s">
        <v>123</v>
      </c>
      <c r="I60" s="36" t="s">
        <v>138</v>
      </c>
      <c r="J60" s="29" t="s">
        <v>139</v>
      </c>
      <c r="K60" s="35"/>
      <c r="L60" s="30"/>
      <c r="M60" s="23" t="b">
        <f>AND(NOT(AND(ISBLANK(F60),ISBLANK(G60),ISBLANK(H60),ISBLANK(I60),ISBLANK(J60),ISBLANK(K60),ISBLANK(L60))), OR(LEN(C75)&lt;2,ISBLANK(D75),ISBLANK(E75),ISBLANK(F60),ISBLANK(G60),ISBLANK(H60),ISBLANK(I60),ISBLANK(J60),ISBLANK(K60),AND(K60=YesValue,ISBLANK(L60))))</f>
        <v>1</v>
      </c>
      <c r="N60" s="23"/>
    </row>
    <row r="61" spans="1:14" ht="15" customHeight="1" x14ac:dyDescent="0.2">
      <c r="A61" s="4"/>
      <c r="B61" s="12" t="e">
        <f t="shared" si="5"/>
        <v>#REF!</v>
      </c>
      <c r="C61" s="13" t="str">
        <f t="shared" si="4"/>
        <v xml:space="preserve"> </v>
      </c>
      <c r="D61" s="30" t="s">
        <v>9</v>
      </c>
      <c r="E61" s="40" t="s">
        <v>104</v>
      </c>
      <c r="F61" s="29" t="s">
        <v>136</v>
      </c>
      <c r="G61" s="29" t="s">
        <v>137</v>
      </c>
      <c r="H61" s="29" t="s">
        <v>123</v>
      </c>
      <c r="I61" s="36" t="s">
        <v>138</v>
      </c>
      <c r="J61" s="29" t="s">
        <v>139</v>
      </c>
      <c r="K61" s="35"/>
      <c r="L61" s="30"/>
      <c r="M61" s="23" t="b">
        <f>AND(NOT(AND(ISBLANK(F61),ISBLANK(G61),ISBLANK(H61),ISBLANK(I61),ISBLANK(J61),ISBLANK(K61),ISBLANK(L61))), OR(LEN(C76)&lt;2,ISBLANK(D76),ISBLANK(E76),ISBLANK(F61),ISBLANK(G61),ISBLANK(H61),ISBLANK(I61),ISBLANK(J61),ISBLANK(K61),AND(K61=YesValue,ISBLANK(L61))))</f>
        <v>1</v>
      </c>
      <c r="N61" s="23"/>
    </row>
    <row r="62" spans="1:14" ht="15" customHeight="1" x14ac:dyDescent="0.2">
      <c r="A62" s="4"/>
      <c r="B62" s="12" t="e">
        <f t="shared" si="5"/>
        <v>#REF!</v>
      </c>
      <c r="C62" s="13" t="str">
        <f t="shared" si="4"/>
        <v xml:space="preserve"> </v>
      </c>
      <c r="D62" s="30" t="s">
        <v>10</v>
      </c>
      <c r="E62" s="40" t="s">
        <v>105</v>
      </c>
      <c r="F62" s="29" t="s">
        <v>136</v>
      </c>
      <c r="G62" s="29" t="s">
        <v>137</v>
      </c>
      <c r="H62" s="29" t="s">
        <v>123</v>
      </c>
      <c r="I62" s="36" t="s">
        <v>138</v>
      </c>
      <c r="J62" s="29" t="s">
        <v>139</v>
      </c>
      <c r="K62" s="35"/>
      <c r="L62" s="30"/>
      <c r="M62" s="23" t="b">
        <f>AND(NOT(AND(ISBLANK(F62),ISBLANK(G62),ISBLANK(H62),ISBLANK(I62),ISBLANK(J62),ISBLANK(K62),ISBLANK(L62))), OR(LEN(C77)&lt;2,ISBLANK(D77),ISBLANK(E77),ISBLANK(F62),ISBLANK(G62),ISBLANK(H62),ISBLANK(I62),ISBLANK(J62),ISBLANK(K62),AND(K62=YesValue,ISBLANK(L62))))</f>
        <v>1</v>
      </c>
      <c r="N62" s="23"/>
    </row>
    <row r="63" spans="1:14" ht="15" customHeight="1" x14ac:dyDescent="0.2">
      <c r="A63" s="4"/>
      <c r="B63" s="12" t="e">
        <f t="shared" si="5"/>
        <v>#REF!</v>
      </c>
      <c r="C63" s="13" t="str">
        <f t="shared" si="4"/>
        <v xml:space="preserve"> </v>
      </c>
      <c r="D63" s="30" t="s">
        <v>11</v>
      </c>
      <c r="E63" s="40" t="s">
        <v>107</v>
      </c>
      <c r="F63" s="29" t="s">
        <v>136</v>
      </c>
      <c r="G63" s="29" t="s">
        <v>137</v>
      </c>
      <c r="H63" s="29" t="s">
        <v>123</v>
      </c>
      <c r="I63" s="36" t="s">
        <v>138</v>
      </c>
      <c r="J63" s="29" t="s">
        <v>139</v>
      </c>
      <c r="K63" s="35"/>
      <c r="L63" s="30"/>
      <c r="M63" s="23" t="b">
        <f>AND(NOT(AND(ISBLANK(F63),ISBLANK(G63),ISBLANK(H63),ISBLANK(I63),ISBLANK(J63),ISBLANK(K63),ISBLANK(L63))), OR(LEN(C78)&lt;2,ISBLANK(D78),ISBLANK(E78),ISBLANK(F63),ISBLANK(G63),ISBLANK(H63),ISBLANK(I63),ISBLANK(J63),ISBLANK(K63),AND(K63=YesValue,ISBLANK(L63))))</f>
        <v>1</v>
      </c>
      <c r="N63" s="23"/>
    </row>
    <row r="64" spans="1:14" ht="15.75" customHeight="1" x14ac:dyDescent="0.2">
      <c r="A64" s="4"/>
      <c r="B64" s="12" t="e">
        <f t="shared" si="5"/>
        <v>#REF!</v>
      </c>
      <c r="C64" s="13" t="str">
        <f t="shared" si="4"/>
        <v xml:space="preserve"> </v>
      </c>
      <c r="D64" s="30" t="s">
        <v>12</v>
      </c>
      <c r="E64" s="40" t="s">
        <v>108</v>
      </c>
      <c r="F64" s="29" t="s">
        <v>136</v>
      </c>
      <c r="G64" s="29" t="s">
        <v>137</v>
      </c>
      <c r="H64" s="29" t="s">
        <v>123</v>
      </c>
      <c r="I64" s="36" t="s">
        <v>138</v>
      </c>
      <c r="J64" s="29" t="s">
        <v>139</v>
      </c>
      <c r="K64" s="35"/>
      <c r="L64" s="30"/>
      <c r="M64" s="23" t="b">
        <f>AND(NOT(AND(ISBLANK(F64),ISBLANK(G64),ISBLANK(H64),ISBLANK(I64),ISBLANK(J64),ISBLANK(K64),ISBLANK(L64))), OR(LEN(C79)&lt;2,ISBLANK(D79),ISBLANK(E79),ISBLANK(F64),ISBLANK(G64),ISBLANK(H64),ISBLANK(I64),ISBLANK(J64),ISBLANK(K64),AND(K64=YesValue,ISBLANK(L64))))</f>
        <v>1</v>
      </c>
      <c r="N64" s="23"/>
    </row>
    <row r="65" spans="1:14" ht="15" customHeight="1" thickBot="1" x14ac:dyDescent="0.25">
      <c r="A65" s="4"/>
      <c r="B65" s="14" t="e">
        <f t="shared" si="5"/>
        <v>#REF!</v>
      </c>
      <c r="C65" s="13" t="str">
        <f t="shared" si="4"/>
        <v xml:space="preserve"> </v>
      </c>
      <c r="D65" s="30" t="s">
        <v>13</v>
      </c>
      <c r="E65" s="40" t="s">
        <v>109</v>
      </c>
      <c r="F65" s="29" t="s">
        <v>136</v>
      </c>
      <c r="G65" s="29" t="s">
        <v>137</v>
      </c>
      <c r="H65" s="29" t="s">
        <v>123</v>
      </c>
      <c r="I65" s="36" t="s">
        <v>138</v>
      </c>
      <c r="J65" s="29" t="s">
        <v>139</v>
      </c>
      <c r="K65" s="35"/>
      <c r="L65" s="30"/>
      <c r="M65" s="23" t="b">
        <f>AND(NOT(AND(ISBLANK(F65),ISBLANK(G65),ISBLANK(H65),ISBLANK(I65),ISBLANK(J65),ISBLANK(K65),ISBLANK(L65))), OR(LEN(C80)&lt;2,ISBLANK(D80),ISBLANK(E80),ISBLANK(F65),ISBLANK(G65),ISBLANK(H65),ISBLANK(I65),ISBLANK(J65),ISBLANK(K65),AND(K65=YesValue,ISBLANK(L65))))</f>
        <v>1</v>
      </c>
      <c r="N65" s="23"/>
    </row>
    <row r="66" spans="1:14" ht="15" customHeight="1" x14ac:dyDescent="0.2">
      <c r="B66" s="12">
        <f>IF(A69&gt;0,A69," ")</f>
        <v>44253</v>
      </c>
      <c r="C66" s="13" t="str">
        <f t="shared" si="4"/>
        <v>Pátek</v>
      </c>
      <c r="D66" s="30" t="s">
        <v>14</v>
      </c>
      <c r="E66" s="40" t="s">
        <v>110</v>
      </c>
      <c r="F66" s="29"/>
      <c r="G66" s="29"/>
      <c r="H66" s="29"/>
      <c r="I66" s="36"/>
      <c r="J66" s="29"/>
      <c r="K66" s="35"/>
      <c r="L66" s="30"/>
      <c r="M66" s="23" t="b">
        <f>AND(NOT(AND(ISBLANK(F66),ISBLANK(G66),ISBLANK(H66),ISBLANK(I66),ISBLANK(J66),ISBLANK(K66),ISBLANK(L66))), OR(LEN(C81)&lt;2,ISBLANK(D81),ISBLANK(E81),ISBLANK(F66),ISBLANK(G66),ISBLANK(H66),ISBLANK(I66),ISBLANK(J66),ISBLANK(K66),AND(K66=YesValue,ISBLANK(L66))))</f>
        <v>0</v>
      </c>
      <c r="N66" s="23"/>
    </row>
    <row r="67" spans="1:14" ht="15" customHeight="1" x14ac:dyDescent="0.2">
      <c r="A67" s="4"/>
      <c r="B67" s="12">
        <f t="shared" ref="B67:B79" si="6">IF(B66&gt;0,B66," ")</f>
        <v>44253</v>
      </c>
      <c r="C67" s="40"/>
      <c r="D67" s="30" t="s">
        <v>15</v>
      </c>
      <c r="E67" s="40" t="s">
        <v>113</v>
      </c>
      <c r="F67" s="29"/>
      <c r="G67" s="29"/>
      <c r="H67" s="29"/>
      <c r="I67" s="36"/>
      <c r="J67" s="29"/>
      <c r="K67" s="35"/>
      <c r="L67" s="30"/>
      <c r="M67" s="23" t="b">
        <f>AND(NOT(AND(ISBLANK(F67),ISBLANK(G67),ISBLANK(H67),ISBLANK(I67),ISBLANK(J67),ISBLANK(K67),ISBLANK(L67))), OR(LEN(C82)&lt;2,ISBLANK(D82),ISBLANK(E82),ISBLANK(F67),ISBLANK(G67),ISBLANK(H67),ISBLANK(I67),ISBLANK(J67),ISBLANK(K67),AND(K67=YesValue,ISBLANK(L67))))</f>
        <v>0</v>
      </c>
      <c r="N67" s="23"/>
    </row>
    <row r="68" spans="1:14" ht="15" customHeight="1" x14ac:dyDescent="0.2">
      <c r="A68" s="4"/>
      <c r="B68" s="12">
        <f t="shared" si="6"/>
        <v>44253</v>
      </c>
      <c r="C68" s="40"/>
      <c r="D68" s="30" t="s">
        <v>16</v>
      </c>
      <c r="E68" s="40" t="s">
        <v>115</v>
      </c>
      <c r="F68" s="29"/>
      <c r="G68" s="29"/>
      <c r="H68" s="29"/>
      <c r="I68" s="36"/>
      <c r="J68" s="29"/>
      <c r="K68" s="35"/>
      <c r="L68" s="30"/>
      <c r="M68" s="23" t="b">
        <f>AND(NOT(AND(ISBLANK(F68),ISBLANK(G68),ISBLANK(H68),ISBLANK(I68),ISBLANK(J68),ISBLANK(K68),ISBLANK(L68))), OR(LEN(C83)&lt;2,ISBLANK(D83),ISBLANK(E83),ISBLANK(F68),ISBLANK(G68),ISBLANK(H68),ISBLANK(I68),ISBLANK(J68),ISBLANK(K68),AND(K68=YesValue,ISBLANK(L68))))</f>
        <v>0</v>
      </c>
      <c r="N68" s="23"/>
    </row>
    <row r="69" spans="1:14" ht="15" customHeight="1" x14ac:dyDescent="0.2">
      <c r="A69" s="31">
        <v>44253</v>
      </c>
      <c r="B69" s="12">
        <f t="shared" si="6"/>
        <v>44253</v>
      </c>
      <c r="C69" s="30" t="str">
        <f t="shared" ref="C69:C81" si="7">IFERROR(IF(B69&gt;1,CHOOSE(WEEKDAY(B69),"Neděle","Pondělí","Úterý","Středa","Čtvrtek","Pátek","Sobota")," ")," ")</f>
        <v>Pátek</v>
      </c>
      <c r="D69" s="30" t="s">
        <v>106</v>
      </c>
      <c r="E69" s="30" t="s">
        <v>17</v>
      </c>
      <c r="F69" s="29"/>
      <c r="G69" s="29"/>
      <c r="H69" s="29"/>
      <c r="I69" s="36"/>
      <c r="J69" s="29"/>
      <c r="K69" s="35"/>
      <c r="L69" s="30"/>
      <c r="M69" s="23" t="b">
        <f>AND(NOT(AND(ISBLANK(F69),ISBLANK(G69),ISBLANK(H69),ISBLANK(I69),ISBLANK(J69),ISBLANK(K69),ISBLANK(L69))), OR(LEN(C84)&lt;2,ISBLANK(D84),ISBLANK(E84),ISBLANK(F69),ISBLANK(G69),ISBLANK(H69),ISBLANK(I69),ISBLANK(J69),ISBLANK(K69),AND(K69=YesValue,ISBLANK(L69))))</f>
        <v>0</v>
      </c>
      <c r="N69" s="23"/>
    </row>
    <row r="70" spans="1:14" ht="15" customHeight="1" x14ac:dyDescent="0.2">
      <c r="A70" s="4"/>
      <c r="B70" s="12">
        <f t="shared" si="6"/>
        <v>44253</v>
      </c>
      <c r="C70" s="13" t="str">
        <f t="shared" si="7"/>
        <v>Pátek</v>
      </c>
      <c r="D70" s="30" t="s">
        <v>4</v>
      </c>
      <c r="E70" s="40" t="s">
        <v>111</v>
      </c>
      <c r="F70" s="29" t="s">
        <v>142</v>
      </c>
      <c r="G70" s="29" t="s">
        <v>143</v>
      </c>
      <c r="H70" s="29" t="s">
        <v>119</v>
      </c>
      <c r="I70" s="36" t="s">
        <v>138</v>
      </c>
      <c r="J70" s="29" t="s">
        <v>128</v>
      </c>
      <c r="K70" s="35"/>
      <c r="L70" s="30"/>
      <c r="M70" s="23" t="b">
        <f>AND(NOT(AND(ISBLANK(F70),ISBLANK(G70),ISBLANK(H70),ISBLANK(I70),ISBLANK(J70),ISBLANK(K70),ISBLANK(L70))), OR(LEN(C85)&lt;2,ISBLANK(D85),ISBLANK(E85),ISBLANK(F70),ISBLANK(G70),ISBLANK(H70),ISBLANK(I70),ISBLANK(J70),ISBLANK(K70),AND(K70=YesValue,ISBLANK(L70))))</f>
        <v>1</v>
      </c>
      <c r="N70" s="23"/>
    </row>
    <row r="71" spans="1:14" ht="15" customHeight="1" x14ac:dyDescent="0.2">
      <c r="A71" s="4"/>
      <c r="B71" s="12">
        <f t="shared" si="6"/>
        <v>44253</v>
      </c>
      <c r="C71" s="13" t="str">
        <f t="shared" si="7"/>
        <v>Pátek</v>
      </c>
      <c r="D71" s="30" t="s">
        <v>5</v>
      </c>
      <c r="E71" s="13" t="s">
        <v>18</v>
      </c>
      <c r="F71" s="29" t="s">
        <v>142</v>
      </c>
      <c r="G71" s="29" t="s">
        <v>143</v>
      </c>
      <c r="H71" s="29" t="s">
        <v>119</v>
      </c>
      <c r="I71" s="36" t="s">
        <v>138</v>
      </c>
      <c r="J71" s="29" t="s">
        <v>128</v>
      </c>
      <c r="K71" s="35"/>
      <c r="L71" s="30"/>
      <c r="M71" s="23" t="b">
        <f>AND(NOT(AND(ISBLANK(F71),ISBLANK(G71),ISBLANK(H71),ISBLANK(I71),ISBLANK(J71),ISBLANK(K71),ISBLANK(L71))), OR(LEN(C86)&lt;2,ISBLANK(D86),ISBLANK(E86),ISBLANK(F71),ISBLANK(G71),ISBLANK(H71),ISBLANK(I71),ISBLANK(J71),ISBLANK(K71),AND(K71=YesValue,ISBLANK(L71))))</f>
        <v>1</v>
      </c>
      <c r="N71" s="23"/>
    </row>
    <row r="72" spans="1:14" ht="15" customHeight="1" x14ac:dyDescent="0.2">
      <c r="A72" s="4"/>
      <c r="B72" s="12">
        <f t="shared" si="6"/>
        <v>44253</v>
      </c>
      <c r="C72" s="13" t="str">
        <f t="shared" si="7"/>
        <v>Pátek</v>
      </c>
      <c r="D72" s="30" t="s">
        <v>6</v>
      </c>
      <c r="E72" s="40" t="s">
        <v>112</v>
      </c>
      <c r="F72" s="29" t="s">
        <v>142</v>
      </c>
      <c r="G72" s="29" t="s">
        <v>143</v>
      </c>
      <c r="H72" s="29" t="s">
        <v>119</v>
      </c>
      <c r="I72" s="36" t="s">
        <v>138</v>
      </c>
      <c r="J72" s="29" t="s">
        <v>128</v>
      </c>
      <c r="K72" s="35"/>
      <c r="L72" s="30"/>
      <c r="M72" s="23" t="b">
        <f>AND(NOT(AND(ISBLANK(F72),ISBLANK(G72),ISBLANK(H72),ISBLANK(I72),ISBLANK(J72),ISBLANK(K72),ISBLANK(L72))), OR(LEN(C87)&lt;2,ISBLANK(D87),ISBLANK(E87),ISBLANK(F72),ISBLANK(G72),ISBLANK(H72),ISBLANK(I72),ISBLANK(J72),ISBLANK(K72),AND(K72=YesValue,ISBLANK(L72))))</f>
        <v>1</v>
      </c>
      <c r="N72" s="23"/>
    </row>
    <row r="73" spans="1:14" ht="15" customHeight="1" x14ac:dyDescent="0.2">
      <c r="A73" s="4"/>
      <c r="B73" s="12">
        <f t="shared" si="6"/>
        <v>44253</v>
      </c>
      <c r="C73" s="13" t="str">
        <f t="shared" si="7"/>
        <v>Pátek</v>
      </c>
      <c r="D73" s="30" t="s">
        <v>7</v>
      </c>
      <c r="E73" s="13" t="s">
        <v>19</v>
      </c>
      <c r="F73" s="29" t="s">
        <v>142</v>
      </c>
      <c r="G73" s="29" t="s">
        <v>143</v>
      </c>
      <c r="H73" s="29" t="s">
        <v>119</v>
      </c>
      <c r="I73" s="36" t="s">
        <v>138</v>
      </c>
      <c r="J73" s="29" t="s">
        <v>128</v>
      </c>
      <c r="K73" s="35"/>
      <c r="L73" s="30"/>
      <c r="M73" s="23" t="b">
        <f>AND(NOT(AND(ISBLANK(F73),ISBLANK(G73),ISBLANK(H73),ISBLANK(I73),ISBLANK(J73),ISBLANK(K73),ISBLANK(L73))), OR(LEN(C88)&lt;2,ISBLANK(D88),ISBLANK(E88),ISBLANK(F73),ISBLANK(G73),ISBLANK(H73),ISBLANK(I73),ISBLANK(J73),ISBLANK(K73),AND(K73=YesValue,ISBLANK(L73))))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44253</v>
      </c>
      <c r="C74" s="13" t="str">
        <f t="shared" si="7"/>
        <v>Pátek</v>
      </c>
      <c r="D74" s="30" t="s">
        <v>101</v>
      </c>
      <c r="E74" s="41" t="s">
        <v>103</v>
      </c>
      <c r="F74" s="29"/>
      <c r="G74" s="29"/>
      <c r="H74" s="29"/>
      <c r="I74" s="36"/>
      <c r="J74" s="29"/>
      <c r="K74" s="35"/>
      <c r="L74" s="30"/>
      <c r="M74" s="23" t="b">
        <f>AND(NOT(AND(ISBLANK(F74),ISBLANK(G74),ISBLANK(H74),ISBLANK(I74),ISBLANK(J74),ISBLANK(K74),ISBLANK(L74))), OR(LEN(C89)&lt;2,ISBLANK(D89),ISBLANK(E89),ISBLANK(F74),ISBLANK(G74),ISBLANK(H74),ISBLANK(I74),ISBLANK(J74),ISBLANK(K74),AND(K74=YesValue,ISBLANK(L74))))</f>
        <v>0</v>
      </c>
      <c r="N74" s="23"/>
    </row>
    <row r="75" spans="1:14" ht="15" customHeight="1" x14ac:dyDescent="0.2">
      <c r="A75" s="4"/>
      <c r="B75" s="12">
        <f t="shared" si="6"/>
        <v>44253</v>
      </c>
      <c r="C75" s="13" t="str">
        <f t="shared" si="7"/>
        <v>Pátek</v>
      </c>
      <c r="D75" s="30" t="s">
        <v>8</v>
      </c>
      <c r="E75" s="40" t="s">
        <v>102</v>
      </c>
      <c r="F75" s="29" t="s">
        <v>142</v>
      </c>
      <c r="G75" s="29" t="s">
        <v>143</v>
      </c>
      <c r="H75" s="29" t="s">
        <v>119</v>
      </c>
      <c r="I75" s="36" t="s">
        <v>138</v>
      </c>
      <c r="J75" s="29" t="s">
        <v>128</v>
      </c>
      <c r="K75" s="35"/>
      <c r="L75" s="30"/>
      <c r="M75" s="23" t="b">
        <f>AND(NOT(AND(ISBLANK(F75),ISBLANK(G75),ISBLANK(H75),ISBLANK(I75),ISBLANK(J75),ISBLANK(K75),ISBLANK(L75))), OR(LEN(C90)&lt;2,ISBLANK(D90),ISBLANK(E90),ISBLANK(F75),ISBLANK(G75),ISBLANK(H75),ISBLANK(I75),ISBLANK(J75),ISBLANK(K75),AND(K75=YesValue,ISBLANK(L75))))</f>
        <v>1</v>
      </c>
      <c r="N75" s="23"/>
    </row>
    <row r="76" spans="1:14" ht="15" customHeight="1" x14ac:dyDescent="0.2">
      <c r="A76" s="4"/>
      <c r="B76" s="12">
        <f t="shared" si="6"/>
        <v>44253</v>
      </c>
      <c r="C76" s="13" t="str">
        <f t="shared" si="7"/>
        <v>Pátek</v>
      </c>
      <c r="D76" s="30" t="s">
        <v>9</v>
      </c>
      <c r="E76" s="40" t="s">
        <v>104</v>
      </c>
      <c r="F76" s="29" t="s">
        <v>142</v>
      </c>
      <c r="G76" s="29" t="s">
        <v>143</v>
      </c>
      <c r="H76" s="29" t="s">
        <v>119</v>
      </c>
      <c r="I76" s="36" t="s">
        <v>138</v>
      </c>
      <c r="J76" s="29" t="s">
        <v>128</v>
      </c>
      <c r="K76" s="35"/>
      <c r="L76" s="30"/>
      <c r="M76" s="23" t="b">
        <f>AND(NOT(AND(ISBLANK(F76),ISBLANK(G76),ISBLANK(H76),ISBLANK(I76),ISBLANK(J76),ISBLANK(K76),ISBLANK(L76))), OR(LEN(C91)&lt;2,ISBLANK(D91),ISBLANK(E91),ISBLANK(F76),ISBLANK(G76),ISBLANK(H76),ISBLANK(I76),ISBLANK(J76),ISBLANK(K76),AND(K76=YesValue,ISBLANK(L76))))</f>
        <v>1</v>
      </c>
      <c r="N76" s="23"/>
    </row>
    <row r="77" spans="1:14" ht="15" customHeight="1" x14ac:dyDescent="0.2">
      <c r="A77" s="4"/>
      <c r="B77" s="12">
        <f t="shared" si="6"/>
        <v>44253</v>
      </c>
      <c r="C77" s="13" t="str">
        <f t="shared" si="7"/>
        <v>Pátek</v>
      </c>
      <c r="D77" s="30" t="s">
        <v>10</v>
      </c>
      <c r="E77" s="40" t="s">
        <v>105</v>
      </c>
      <c r="F77" s="29" t="s">
        <v>142</v>
      </c>
      <c r="G77" s="29" t="s">
        <v>143</v>
      </c>
      <c r="H77" s="29" t="s">
        <v>119</v>
      </c>
      <c r="I77" s="36" t="s">
        <v>138</v>
      </c>
      <c r="J77" s="29" t="s">
        <v>128</v>
      </c>
      <c r="K77" s="35"/>
      <c r="L77" s="30"/>
      <c r="M77" s="23" t="b">
        <f>AND(NOT(AND(ISBLANK(F77),ISBLANK(G77),ISBLANK(H77),ISBLANK(I77),ISBLANK(J77),ISBLANK(K77),ISBLANK(L77))), OR(LEN(C92)&lt;2,ISBLANK(D92),ISBLANK(E92),ISBLANK(F77),ISBLANK(G77),ISBLANK(H77),ISBLANK(I77),ISBLANK(J77),ISBLANK(K77),AND(K77=YesValue,ISBLANK(L77))))</f>
        <v>1</v>
      </c>
      <c r="N77" s="23"/>
    </row>
    <row r="78" spans="1:14" ht="15.75" customHeight="1" x14ac:dyDescent="0.2">
      <c r="A78" s="4"/>
      <c r="B78" s="12">
        <f t="shared" si="6"/>
        <v>44253</v>
      </c>
      <c r="C78" s="13" t="str">
        <f t="shared" si="7"/>
        <v>Pátek</v>
      </c>
      <c r="D78" s="30" t="s">
        <v>11</v>
      </c>
      <c r="E78" s="40" t="s">
        <v>107</v>
      </c>
      <c r="F78" s="29" t="s">
        <v>142</v>
      </c>
      <c r="G78" s="29" t="s">
        <v>143</v>
      </c>
      <c r="H78" s="29" t="s">
        <v>119</v>
      </c>
      <c r="I78" s="36" t="s">
        <v>138</v>
      </c>
      <c r="J78" s="29" t="s">
        <v>128</v>
      </c>
      <c r="K78" s="35"/>
      <c r="L78" s="30"/>
      <c r="M78" s="23" t="b">
        <f>AND(NOT(AND(ISBLANK(F78),ISBLANK(G78),ISBLANK(H78),ISBLANK(I78),ISBLANK(J78),ISBLANK(K78),ISBLANK(L78))), OR(LEN(C93)&lt;2,ISBLANK(D93),ISBLANK(E93),ISBLANK(F78),ISBLANK(G78),ISBLANK(H78),ISBLANK(I78),ISBLANK(J78),ISBLANK(K78),AND(K78=YesValue,ISBLANK(L78))))</f>
        <v>1</v>
      </c>
      <c r="N78" s="23"/>
    </row>
    <row r="79" spans="1:14" ht="15" customHeight="1" thickBot="1" x14ac:dyDescent="0.25">
      <c r="A79" s="4"/>
      <c r="B79" s="14">
        <f t="shared" si="6"/>
        <v>44253</v>
      </c>
      <c r="C79" s="13" t="str">
        <f t="shared" si="7"/>
        <v>Pátek</v>
      </c>
      <c r="D79" s="30" t="s">
        <v>12</v>
      </c>
      <c r="E79" s="40" t="s">
        <v>108</v>
      </c>
      <c r="F79" s="29" t="s">
        <v>142</v>
      </c>
      <c r="G79" s="29" t="s">
        <v>143</v>
      </c>
      <c r="H79" s="29" t="s">
        <v>119</v>
      </c>
      <c r="I79" s="36" t="s">
        <v>138</v>
      </c>
      <c r="J79" s="29" t="s">
        <v>128</v>
      </c>
      <c r="K79" s="35"/>
      <c r="L79" s="30"/>
      <c r="M79" s="23" t="b">
        <f>AND(NOT(AND(ISBLANK(F79),ISBLANK(G79),ISBLANK(H79),ISBLANK(I79),ISBLANK(J79),ISBLANK(K79),ISBLANK(L79))), OR(LEN(C94)&lt;2,ISBLANK(D94),ISBLANK(E94),ISBLANK(F79),ISBLANK(G79),ISBLANK(H79),ISBLANK(I79),ISBLANK(J79),ISBLANK(K79),AND(K79=YesValue,ISBLANK(L79))))</f>
        <v>1</v>
      </c>
      <c r="N79" s="23"/>
    </row>
    <row r="80" spans="1:14" ht="15" customHeight="1" x14ac:dyDescent="0.2">
      <c r="B80" s="12">
        <f>IF(A84&gt;0,A84," ")</f>
        <v>44260</v>
      </c>
      <c r="C80" s="13" t="str">
        <f t="shared" si="7"/>
        <v>Pátek</v>
      </c>
      <c r="D80" s="30" t="s">
        <v>13</v>
      </c>
      <c r="E80" s="40" t="s">
        <v>109</v>
      </c>
      <c r="F80" s="29" t="s">
        <v>142</v>
      </c>
      <c r="G80" s="29" t="s">
        <v>143</v>
      </c>
      <c r="H80" s="29" t="s">
        <v>119</v>
      </c>
      <c r="I80" s="36" t="s">
        <v>138</v>
      </c>
      <c r="J80" s="29" t="s">
        <v>128</v>
      </c>
      <c r="K80" s="35"/>
      <c r="L80" s="30"/>
      <c r="M80" s="23" t="b">
        <f>AND(NOT(AND(ISBLANK(F80),ISBLANK(G80),ISBLANK(H80),ISBLANK(I80),ISBLANK(J80),ISBLANK(K80),ISBLANK(L80))), OR(LEN(C95)&lt;2,ISBLANK(D95),ISBLANK(E95),ISBLANK(F80),ISBLANK(G80),ISBLANK(H80),ISBLANK(I80),ISBLANK(J80),ISBLANK(K80),AND(K80=YesValue,ISBLANK(L80))))</f>
        <v>1</v>
      </c>
      <c r="N80" s="23"/>
    </row>
    <row r="81" spans="1:14" ht="15" customHeight="1" x14ac:dyDescent="0.2">
      <c r="A81" s="4"/>
      <c r="B81" s="12">
        <f t="shared" ref="B81:B93" si="8">IF(B80&gt;0,B80," ")</f>
        <v>44260</v>
      </c>
      <c r="C81" s="13" t="str">
        <f t="shared" si="7"/>
        <v>Pátek</v>
      </c>
      <c r="D81" s="30" t="s">
        <v>14</v>
      </c>
      <c r="E81" s="40" t="s">
        <v>110</v>
      </c>
      <c r="F81" s="29"/>
      <c r="G81" s="29"/>
      <c r="H81" s="29"/>
      <c r="I81" s="36"/>
      <c r="J81" s="29"/>
      <c r="K81" s="35"/>
      <c r="L81" s="30"/>
      <c r="M81" s="23" t="b">
        <f>AND(NOT(AND(ISBLANK(F81),ISBLANK(G81),ISBLANK(H81),ISBLANK(I81),ISBLANK(J81),ISBLANK(K81),ISBLANK(L81))), OR(LEN(C96)&lt;2,ISBLANK(D96),ISBLANK(E96),ISBLANK(F81),ISBLANK(G81),ISBLANK(H81),ISBLANK(I81),ISBLANK(J81),ISBLANK(K81),AND(K81=YesValue,ISBLANK(L81))))</f>
        <v>0</v>
      </c>
      <c r="N81" s="23"/>
    </row>
    <row r="82" spans="1:14" ht="15" customHeight="1" x14ac:dyDescent="0.2">
      <c r="A82" s="4"/>
      <c r="B82" s="12">
        <f t="shared" si="8"/>
        <v>44260</v>
      </c>
      <c r="C82" s="40"/>
      <c r="D82" s="30" t="s">
        <v>15</v>
      </c>
      <c r="E82" s="40" t="s">
        <v>113</v>
      </c>
      <c r="F82" s="29"/>
      <c r="G82" s="29"/>
      <c r="H82" s="29"/>
      <c r="I82" s="36"/>
      <c r="J82" s="29"/>
      <c r="K82" s="35"/>
      <c r="L82" s="30"/>
      <c r="M82" s="23" t="b">
        <f>AND(NOT(AND(ISBLANK(F82),ISBLANK(G82),ISBLANK(H82),ISBLANK(I82),ISBLANK(J82),ISBLANK(K82),ISBLANK(L82))), OR(LEN(C97)&lt;2,ISBLANK(D97),ISBLANK(E97),ISBLANK(F82),ISBLANK(G82),ISBLANK(H82),ISBLANK(I82),ISBLANK(J82),ISBLANK(K82),AND(K82=YesValue,ISBLANK(L82))))</f>
        <v>0</v>
      </c>
      <c r="N82" s="23"/>
    </row>
    <row r="83" spans="1:14" ht="15" customHeight="1" x14ac:dyDescent="0.2">
      <c r="A83" s="4"/>
      <c r="B83" s="12">
        <f t="shared" si="8"/>
        <v>44260</v>
      </c>
      <c r="C83" s="40"/>
      <c r="D83" s="30" t="s">
        <v>16</v>
      </c>
      <c r="E83" s="40" t="s">
        <v>115</v>
      </c>
      <c r="F83" s="29"/>
      <c r="G83" s="29"/>
      <c r="H83" s="29"/>
      <c r="I83" s="36"/>
      <c r="J83" s="29"/>
      <c r="K83" s="35"/>
      <c r="L83" s="30"/>
      <c r="M83" s="23" t="b">
        <f>AND(NOT(AND(ISBLANK(F83),ISBLANK(G83),ISBLANK(H83),ISBLANK(I83),ISBLANK(J83),ISBLANK(K83),ISBLANK(L83))), OR(LEN(C98)&lt;2,ISBLANK(D98),ISBLANK(E98),ISBLANK(F83),ISBLANK(G83),ISBLANK(H83),ISBLANK(I83),ISBLANK(J83),ISBLANK(K83),AND(K83=YesValue,ISBLANK(L83))))</f>
        <v>0</v>
      </c>
      <c r="N83" s="23"/>
    </row>
    <row r="84" spans="1:14" ht="15" customHeight="1" x14ac:dyDescent="0.2">
      <c r="A84" s="31">
        <v>44260</v>
      </c>
      <c r="B84" s="12">
        <f t="shared" si="8"/>
        <v>44260</v>
      </c>
      <c r="C84" s="30" t="str">
        <f t="shared" ref="C84:C96" si="9">IFERROR(IF(B84&gt;1,CHOOSE(WEEKDAY(B84),"Neděle","Pondělí","Úterý","Středa","Čtvrtek","Pátek","Sobota")," ")," ")</f>
        <v>Pátek</v>
      </c>
      <c r="D84" s="30" t="s">
        <v>106</v>
      </c>
      <c r="E84" s="30" t="s">
        <v>17</v>
      </c>
      <c r="F84" s="29"/>
      <c r="G84" s="29"/>
      <c r="H84" s="29"/>
      <c r="I84" s="36"/>
      <c r="J84" s="29"/>
      <c r="K84" s="35"/>
      <c r="L84" s="30"/>
      <c r="M84" s="23" t="b">
        <f>AND(NOT(AND(ISBLANK(F84),ISBLANK(G84),ISBLANK(H84),ISBLANK(I84),ISBLANK(J84),ISBLANK(K84),ISBLANK(L84))), OR(LEN(C99)&lt;2,ISBLANK(D99),ISBLANK(E99),ISBLANK(F84),ISBLANK(G84),ISBLANK(H84),ISBLANK(I84),ISBLANK(J84),ISBLANK(K84),AND(K84=YesValue,ISBLANK(L84))))</f>
        <v>0</v>
      </c>
      <c r="N84" s="23"/>
    </row>
    <row r="85" spans="1:14" ht="15" customHeight="1" x14ac:dyDescent="0.2">
      <c r="A85" s="4"/>
      <c r="B85" s="12">
        <f t="shared" si="8"/>
        <v>44260</v>
      </c>
      <c r="C85" s="13" t="str">
        <f t="shared" si="9"/>
        <v>Pátek</v>
      </c>
      <c r="D85" s="30" t="s">
        <v>4</v>
      </c>
      <c r="E85" s="40" t="s">
        <v>111</v>
      </c>
      <c r="F85" s="29" t="s">
        <v>146</v>
      </c>
      <c r="G85" s="29" t="s">
        <v>145</v>
      </c>
      <c r="H85" s="29" t="s">
        <v>123</v>
      </c>
      <c r="I85" s="36" t="s">
        <v>138</v>
      </c>
      <c r="J85" s="29" t="s">
        <v>139</v>
      </c>
      <c r="K85" s="35"/>
      <c r="L85" s="30"/>
      <c r="M85" s="23" t="b">
        <f>AND(NOT(AND(ISBLANK(F85),ISBLANK(G85),ISBLANK(H85),ISBLANK(I85),ISBLANK(J85),ISBLANK(K85),ISBLANK(L85))), OR(LEN(C100)&lt;2,ISBLANK(D100),ISBLANK(E100),ISBLANK(F85),ISBLANK(G85),ISBLANK(H85),ISBLANK(I85),ISBLANK(J85),ISBLANK(K85),AND(K85=YesValue,ISBLANK(L85))))</f>
        <v>1</v>
      </c>
      <c r="N85" s="23"/>
    </row>
    <row r="86" spans="1:14" ht="15" customHeight="1" x14ac:dyDescent="0.2">
      <c r="A86" s="4"/>
      <c r="B86" s="12">
        <f t="shared" si="8"/>
        <v>44260</v>
      </c>
      <c r="C86" s="13" t="str">
        <f t="shared" si="9"/>
        <v>Pátek</v>
      </c>
      <c r="D86" s="30" t="s">
        <v>5</v>
      </c>
      <c r="E86" s="13" t="s">
        <v>18</v>
      </c>
      <c r="F86" s="29" t="s">
        <v>146</v>
      </c>
      <c r="G86" s="29" t="s">
        <v>145</v>
      </c>
      <c r="H86" s="29" t="s">
        <v>123</v>
      </c>
      <c r="I86" s="36" t="s">
        <v>138</v>
      </c>
      <c r="J86" s="29" t="s">
        <v>139</v>
      </c>
      <c r="K86" s="35"/>
      <c r="L86" s="30"/>
      <c r="M86" s="23" t="b">
        <f>AND(NOT(AND(ISBLANK(F86),ISBLANK(G86),ISBLANK(H86),ISBLANK(I86),ISBLANK(J86),ISBLANK(K86),ISBLANK(L86))), OR(LEN(C101)&lt;2,ISBLANK(D101),ISBLANK(E101),ISBLANK(F86),ISBLANK(G86),ISBLANK(H86),ISBLANK(I86),ISBLANK(J86),ISBLANK(K86),AND(K86=YesValue,ISBLANK(L86))))</f>
        <v>1</v>
      </c>
      <c r="N86" s="23"/>
    </row>
    <row r="87" spans="1:14" ht="15" customHeight="1" x14ac:dyDescent="0.2">
      <c r="A87" s="4"/>
      <c r="B87" s="12">
        <f t="shared" si="8"/>
        <v>44260</v>
      </c>
      <c r="C87" s="13" t="str">
        <f t="shared" si="9"/>
        <v>Pátek</v>
      </c>
      <c r="D87" s="30" t="s">
        <v>6</v>
      </c>
      <c r="E87" s="40" t="s">
        <v>112</v>
      </c>
      <c r="F87" s="29" t="s">
        <v>146</v>
      </c>
      <c r="G87" s="29" t="s">
        <v>145</v>
      </c>
      <c r="H87" s="29" t="s">
        <v>123</v>
      </c>
      <c r="I87" s="36" t="s">
        <v>138</v>
      </c>
      <c r="J87" s="29" t="s">
        <v>139</v>
      </c>
      <c r="K87" s="35"/>
      <c r="L87" s="30"/>
      <c r="M87" s="23" t="b">
        <f>AND(NOT(AND(ISBLANK(F87),ISBLANK(G87),ISBLANK(H87),ISBLANK(I87),ISBLANK(J87),ISBLANK(K87),ISBLANK(L87))), OR(LEN(C102)&lt;2,ISBLANK(D102),ISBLANK(E102),ISBLANK(F87),ISBLANK(G87),ISBLANK(H87),ISBLANK(I87),ISBLANK(J87),ISBLANK(K87),AND(K87=YesValue,ISBLANK(L87))))</f>
        <v>1</v>
      </c>
      <c r="N87" s="23"/>
    </row>
    <row r="88" spans="1:14" ht="15" customHeight="1" x14ac:dyDescent="0.2">
      <c r="A88" s="4"/>
      <c r="B88" s="12">
        <f t="shared" si="8"/>
        <v>44260</v>
      </c>
      <c r="C88" s="13" t="str">
        <f t="shared" si="9"/>
        <v>Pátek</v>
      </c>
      <c r="D88" s="30" t="s">
        <v>7</v>
      </c>
      <c r="E88" s="13" t="s">
        <v>19</v>
      </c>
      <c r="F88" s="29" t="s">
        <v>146</v>
      </c>
      <c r="G88" s="29" t="s">
        <v>145</v>
      </c>
      <c r="H88" s="29" t="s">
        <v>123</v>
      </c>
      <c r="I88" s="36" t="s">
        <v>138</v>
      </c>
      <c r="J88" s="29" t="s">
        <v>139</v>
      </c>
      <c r="K88" s="35"/>
      <c r="L88" s="30"/>
      <c r="M88" s="23" t="b">
        <f>AND(NOT(AND(ISBLANK(F88),ISBLANK(G88),ISBLANK(H88),ISBLANK(I88),ISBLANK(J88),ISBLANK(K88),ISBLANK(L88))), OR(LEN(C103)&lt;2,ISBLANK(D103),ISBLANK(E103),ISBLANK(F88),ISBLANK(G88),ISBLANK(H88),ISBLANK(I88),ISBLANK(J88),ISBLANK(K88),AND(K88=YesValue,ISBLANK(L88))))</f>
        <v>1</v>
      </c>
      <c r="N88" s="23"/>
    </row>
    <row r="89" spans="1:14" ht="15" customHeight="1" x14ac:dyDescent="0.2">
      <c r="A89" s="4"/>
      <c r="B89" s="12">
        <f t="shared" si="8"/>
        <v>44260</v>
      </c>
      <c r="C89" s="13" t="str">
        <f t="shared" si="9"/>
        <v>Pátek</v>
      </c>
      <c r="D89" s="30" t="s">
        <v>101</v>
      </c>
      <c r="E89" s="41" t="s">
        <v>103</v>
      </c>
      <c r="F89" s="29"/>
      <c r="G89" s="29"/>
      <c r="H89" s="29"/>
      <c r="I89" s="36"/>
      <c r="J89" s="29"/>
      <c r="K89" s="35"/>
      <c r="L89" s="30"/>
      <c r="M89" s="23" t="b">
        <f>AND(NOT(AND(ISBLANK(F89),ISBLANK(G89),ISBLANK(H89),ISBLANK(I89),ISBLANK(J89),ISBLANK(K89),ISBLANK(L89))), OR(LEN(C104)&lt;2,ISBLANK(D104),ISBLANK(E104),ISBLANK(F89),ISBLANK(G89),ISBLANK(H89),ISBLANK(I89),ISBLANK(J89),ISBLANK(K89),AND(K89=YesValue,ISBLANK(L89))))</f>
        <v>0</v>
      </c>
      <c r="N89" s="23"/>
    </row>
    <row r="90" spans="1:14" ht="15" customHeight="1" x14ac:dyDescent="0.2">
      <c r="A90" s="4"/>
      <c r="B90" s="12">
        <f t="shared" si="8"/>
        <v>44260</v>
      </c>
      <c r="C90" s="13" t="str">
        <f t="shared" si="9"/>
        <v>Pátek</v>
      </c>
      <c r="D90" s="30" t="s">
        <v>8</v>
      </c>
      <c r="E90" s="40" t="s">
        <v>102</v>
      </c>
      <c r="F90" s="29" t="s">
        <v>146</v>
      </c>
      <c r="G90" s="29" t="s">
        <v>145</v>
      </c>
      <c r="H90" s="29" t="s">
        <v>123</v>
      </c>
      <c r="I90" s="36" t="s">
        <v>138</v>
      </c>
      <c r="J90" s="29" t="s">
        <v>139</v>
      </c>
      <c r="K90" s="35"/>
      <c r="L90" s="30"/>
      <c r="M90" s="23" t="b">
        <f>AND(NOT(AND(ISBLANK(F90),ISBLANK(G90),ISBLANK(H90),ISBLANK(I90),ISBLANK(J90),ISBLANK(K90),ISBLANK(L90))), OR(LEN(C105)&lt;2,ISBLANK(D105),ISBLANK(E105),ISBLANK(F90),ISBLANK(G90),ISBLANK(H90),ISBLANK(I90),ISBLANK(J90),ISBLANK(K90),AND(K90=YesValue,ISBLANK(L90))))</f>
        <v>1</v>
      </c>
      <c r="N90" s="23"/>
    </row>
    <row r="91" spans="1:14" ht="15" customHeight="1" x14ac:dyDescent="0.2">
      <c r="A91" s="4"/>
      <c r="B91" s="12">
        <f t="shared" si="8"/>
        <v>44260</v>
      </c>
      <c r="C91" s="13" t="str">
        <f t="shared" si="9"/>
        <v>Pátek</v>
      </c>
      <c r="D91" s="30" t="s">
        <v>9</v>
      </c>
      <c r="E91" s="40" t="s">
        <v>104</v>
      </c>
      <c r="F91" s="29" t="s">
        <v>146</v>
      </c>
      <c r="G91" s="29" t="s">
        <v>145</v>
      </c>
      <c r="H91" s="29" t="s">
        <v>123</v>
      </c>
      <c r="I91" s="36" t="s">
        <v>138</v>
      </c>
      <c r="J91" s="29" t="s">
        <v>139</v>
      </c>
      <c r="K91" s="35"/>
      <c r="L91" s="30"/>
      <c r="M91" s="23" t="b">
        <f>AND(NOT(AND(ISBLANK(F91),ISBLANK(G91),ISBLANK(H91),ISBLANK(I91),ISBLANK(J91),ISBLANK(K91),ISBLANK(L91))), OR(LEN(C106)&lt;2,ISBLANK(D106),ISBLANK(E106),ISBLANK(F91),ISBLANK(G91),ISBLANK(H91),ISBLANK(I91),ISBLANK(J91),ISBLANK(K91),AND(K91=YesValue,ISBLANK(L91))))</f>
        <v>1</v>
      </c>
      <c r="N91" s="23"/>
    </row>
    <row r="92" spans="1:14" ht="15.75" customHeight="1" x14ac:dyDescent="0.2">
      <c r="A92" s="4"/>
      <c r="B92" s="12">
        <f t="shared" si="8"/>
        <v>44260</v>
      </c>
      <c r="C92" s="13" t="str">
        <f t="shared" si="9"/>
        <v>Pátek</v>
      </c>
      <c r="D92" s="30" t="s">
        <v>10</v>
      </c>
      <c r="E92" s="40" t="s">
        <v>105</v>
      </c>
      <c r="F92" s="29" t="s">
        <v>146</v>
      </c>
      <c r="G92" s="29" t="s">
        <v>145</v>
      </c>
      <c r="H92" s="29" t="s">
        <v>123</v>
      </c>
      <c r="I92" s="36" t="s">
        <v>138</v>
      </c>
      <c r="J92" s="29" t="s">
        <v>139</v>
      </c>
      <c r="K92" s="35"/>
      <c r="L92" s="30"/>
      <c r="M92" s="23" t="b">
        <f>AND(NOT(AND(ISBLANK(F92),ISBLANK(G92),ISBLANK(H92),ISBLANK(I92),ISBLANK(J92),ISBLANK(K92),ISBLANK(L92))), OR(LEN(C107)&lt;2,ISBLANK(D107),ISBLANK(E107),ISBLANK(F92),ISBLANK(G92),ISBLANK(H92),ISBLANK(I92),ISBLANK(J92),ISBLANK(K92),AND(K92=YesValue,ISBLANK(L92))))</f>
        <v>1</v>
      </c>
      <c r="N92" s="23"/>
    </row>
    <row r="93" spans="1:14" ht="15" customHeight="1" thickBot="1" x14ac:dyDescent="0.25">
      <c r="A93" s="4"/>
      <c r="B93" s="14">
        <f t="shared" si="8"/>
        <v>44260</v>
      </c>
      <c r="C93" s="13" t="str">
        <f t="shared" si="9"/>
        <v>Pátek</v>
      </c>
      <c r="D93" s="30" t="s">
        <v>11</v>
      </c>
      <c r="E93" s="40" t="s">
        <v>107</v>
      </c>
      <c r="F93" s="29" t="s">
        <v>146</v>
      </c>
      <c r="G93" s="29" t="s">
        <v>145</v>
      </c>
      <c r="H93" s="29" t="s">
        <v>123</v>
      </c>
      <c r="I93" s="36" t="s">
        <v>138</v>
      </c>
      <c r="J93" s="29" t="s">
        <v>139</v>
      </c>
      <c r="K93" s="35"/>
      <c r="L93" s="30"/>
      <c r="M93" s="23" t="b">
        <f>AND(NOT(AND(ISBLANK(F93),ISBLANK(G93),ISBLANK(H93),ISBLANK(I93),ISBLANK(J93),ISBLANK(K93),ISBLANK(L93))), OR(LEN(C108)&lt;2,ISBLANK(D108),ISBLANK(E108),ISBLANK(F93),ISBLANK(G93),ISBLANK(H93),ISBLANK(I93),ISBLANK(J93),ISBLANK(K93),AND(K93=YesValue,ISBLANK(L93))))</f>
        <v>1</v>
      </c>
      <c r="N93" s="23"/>
    </row>
    <row r="94" spans="1:14" ht="15" customHeight="1" x14ac:dyDescent="0.2">
      <c r="B94" s="12">
        <f>IF(A99&gt;0,A99," ")</f>
        <v>44281</v>
      </c>
      <c r="C94" s="13" t="str">
        <f t="shared" si="9"/>
        <v>Pátek</v>
      </c>
      <c r="D94" s="30" t="s">
        <v>12</v>
      </c>
      <c r="E94" s="40" t="s">
        <v>108</v>
      </c>
      <c r="F94" s="29" t="s">
        <v>146</v>
      </c>
      <c r="G94" s="29" t="s">
        <v>145</v>
      </c>
      <c r="H94" s="29" t="s">
        <v>123</v>
      </c>
      <c r="I94" s="36" t="s">
        <v>138</v>
      </c>
      <c r="J94" s="29" t="s">
        <v>139</v>
      </c>
      <c r="K94" s="35"/>
      <c r="L94" s="30"/>
      <c r="M94" s="23" t="b">
        <f>AND(NOT(AND(ISBLANK(F94),ISBLANK(G94),ISBLANK(H94),ISBLANK(I94),ISBLANK(J94),ISBLANK(K94),ISBLANK(L94))), OR(LEN(C109)&lt;2,ISBLANK(D109),ISBLANK(E109),ISBLANK(F94),ISBLANK(G94),ISBLANK(H94),ISBLANK(I94),ISBLANK(J94),ISBLANK(K94),AND(K94=YesValue,ISBLANK(L94))))</f>
        <v>1</v>
      </c>
      <c r="N94" s="23"/>
    </row>
    <row r="95" spans="1:14" ht="15" customHeight="1" x14ac:dyDescent="0.2">
      <c r="A95" s="4"/>
      <c r="B95" s="12">
        <f t="shared" ref="B95:B107" si="10">IF(B94&gt;0,B94," ")</f>
        <v>44281</v>
      </c>
      <c r="C95" s="13" t="str">
        <f t="shared" si="9"/>
        <v>Pátek</v>
      </c>
      <c r="D95" s="30" t="s">
        <v>13</v>
      </c>
      <c r="E95" s="40" t="s">
        <v>109</v>
      </c>
      <c r="F95" s="29" t="s">
        <v>146</v>
      </c>
      <c r="G95" s="29" t="s">
        <v>145</v>
      </c>
      <c r="H95" s="29" t="s">
        <v>123</v>
      </c>
      <c r="I95" s="36" t="s">
        <v>138</v>
      </c>
      <c r="J95" s="29" t="s">
        <v>139</v>
      </c>
      <c r="K95" s="35"/>
      <c r="L95" s="30"/>
      <c r="M95" s="23" t="b">
        <f>AND(NOT(AND(ISBLANK(F95),ISBLANK(G95),ISBLANK(H95),ISBLANK(I95),ISBLANK(J95),ISBLANK(K95),ISBLANK(L95))), OR(LEN(C110)&lt;2,ISBLANK(D110),ISBLANK(E110),ISBLANK(F95),ISBLANK(G95),ISBLANK(H95),ISBLANK(I95),ISBLANK(J95),ISBLANK(K95),AND(K95=YesValue,ISBLANK(L95))))</f>
        <v>1</v>
      </c>
      <c r="N95" s="23"/>
    </row>
    <row r="96" spans="1:14" ht="15" customHeight="1" x14ac:dyDescent="0.2">
      <c r="A96" s="4"/>
      <c r="B96" s="12">
        <f t="shared" si="10"/>
        <v>44281</v>
      </c>
      <c r="C96" s="13" t="str">
        <f t="shared" si="9"/>
        <v>Pátek</v>
      </c>
      <c r="D96" s="30" t="s">
        <v>14</v>
      </c>
      <c r="E96" s="40" t="s">
        <v>110</v>
      </c>
      <c r="F96" s="29"/>
      <c r="G96" s="29"/>
      <c r="H96" s="29"/>
      <c r="I96" s="36"/>
      <c r="J96" s="29"/>
      <c r="K96" s="35"/>
      <c r="L96" s="30"/>
      <c r="M96" s="23" t="b">
        <f>AND(NOT(AND(ISBLANK(F96),ISBLANK(G96),ISBLANK(H96),ISBLANK(I96),ISBLANK(J96),ISBLANK(K96),ISBLANK(L96))), OR(LEN(C111)&lt;2,ISBLANK(D111),ISBLANK(E111),ISBLANK(F96),ISBLANK(G96),ISBLANK(H96),ISBLANK(I96),ISBLANK(J96),ISBLANK(K96),AND(K96=YesValue,ISBLANK(L96))))</f>
        <v>0</v>
      </c>
      <c r="N96" s="23"/>
    </row>
    <row r="97" spans="1:14" ht="15" customHeight="1" x14ac:dyDescent="0.2">
      <c r="A97" s="4"/>
      <c r="B97" s="12">
        <f t="shared" si="10"/>
        <v>44281</v>
      </c>
      <c r="C97" s="40"/>
      <c r="D97" s="30" t="s">
        <v>15</v>
      </c>
      <c r="E97" s="40" t="s">
        <v>113</v>
      </c>
      <c r="F97" s="29"/>
      <c r="G97" s="29"/>
      <c r="H97" s="29"/>
      <c r="I97" s="36"/>
      <c r="J97" s="29"/>
      <c r="K97" s="35"/>
      <c r="L97" s="30"/>
      <c r="M97" s="23" t="b">
        <f>AND(NOT(AND(ISBLANK(F97),ISBLANK(G97),ISBLANK(H97),ISBLANK(I97),ISBLANK(J97),ISBLANK(K97),ISBLANK(L97))), OR(LEN(C112)&lt;2,ISBLANK(D112),ISBLANK(E112),ISBLANK(F97),ISBLANK(G97),ISBLANK(H97),ISBLANK(I97),ISBLANK(J97),ISBLANK(K97),AND(K97=YesValue,ISBLANK(L97))))</f>
        <v>0</v>
      </c>
      <c r="N97" s="23"/>
    </row>
    <row r="98" spans="1:14" ht="15" customHeight="1" x14ac:dyDescent="0.2">
      <c r="A98" s="4"/>
      <c r="B98" s="12">
        <f t="shared" si="10"/>
        <v>44281</v>
      </c>
      <c r="C98" s="40"/>
      <c r="D98" s="30" t="s">
        <v>16</v>
      </c>
      <c r="E98" s="40" t="s">
        <v>115</v>
      </c>
      <c r="F98" s="29"/>
      <c r="G98" s="29"/>
      <c r="H98" s="29"/>
      <c r="I98" s="36"/>
      <c r="J98" s="29"/>
      <c r="K98" s="35"/>
      <c r="L98" s="30"/>
      <c r="M98" s="23" t="b">
        <f>AND(NOT(AND(ISBLANK(F98),ISBLANK(G98),ISBLANK(H98),ISBLANK(I98),ISBLANK(J98),ISBLANK(K98),ISBLANK(L98))), OR(LEN(C113)&lt;2,ISBLANK(D113),ISBLANK(E113),ISBLANK(F98),ISBLANK(G98),ISBLANK(H98),ISBLANK(I98),ISBLANK(J98),ISBLANK(K98),AND(K98=YesValue,ISBLANK(L98))))</f>
        <v>0</v>
      </c>
      <c r="N98" s="23"/>
    </row>
    <row r="99" spans="1:14" ht="15" customHeight="1" x14ac:dyDescent="0.2">
      <c r="A99" s="31">
        <v>44281</v>
      </c>
      <c r="B99" s="12">
        <f t="shared" si="10"/>
        <v>44281</v>
      </c>
      <c r="C99" s="30" t="str">
        <f t="shared" ref="C99:C111" si="11">IFERROR(IF(B99&gt;1,CHOOSE(WEEKDAY(B99),"Neděle","Pondělí","Úterý","Středa","Čtvrtek","Pátek","Sobota")," ")," ")</f>
        <v>Pátek</v>
      </c>
      <c r="D99" s="30" t="s">
        <v>106</v>
      </c>
      <c r="E99" s="30" t="s">
        <v>17</v>
      </c>
      <c r="F99" s="29"/>
      <c r="G99" s="29"/>
      <c r="H99" s="29"/>
      <c r="I99" s="36"/>
      <c r="J99" s="29"/>
      <c r="K99" s="35"/>
      <c r="L99" s="30"/>
      <c r="M99" s="23" t="b">
        <f>AND(NOT(AND(ISBLANK(F99),ISBLANK(G99),ISBLANK(H99),ISBLANK(I99),ISBLANK(J99),ISBLANK(K99),ISBLANK(L99))), OR(LEN(C114)&lt;2,ISBLANK(D114),ISBLANK(E114),ISBLANK(F99),ISBLANK(G99),ISBLANK(H99),ISBLANK(I99),ISBLANK(J99),ISBLANK(K99),AND(K99=YesValue,ISBLANK(L99))))</f>
        <v>0</v>
      </c>
      <c r="N99" s="23"/>
    </row>
    <row r="100" spans="1:14" ht="15" customHeight="1" x14ac:dyDescent="0.2">
      <c r="A100" s="4"/>
      <c r="B100" s="12">
        <f t="shared" si="10"/>
        <v>44281</v>
      </c>
      <c r="C100" s="13" t="str">
        <f t="shared" si="11"/>
        <v>Pátek</v>
      </c>
      <c r="D100" s="30" t="s">
        <v>4</v>
      </c>
      <c r="E100" s="40" t="s">
        <v>111</v>
      </c>
      <c r="F100" s="29" t="s">
        <v>142</v>
      </c>
      <c r="G100" s="29" t="s">
        <v>143</v>
      </c>
      <c r="H100" s="29" t="s">
        <v>119</v>
      </c>
      <c r="I100" s="36" t="s">
        <v>138</v>
      </c>
      <c r="J100" s="29" t="s">
        <v>128</v>
      </c>
      <c r="K100" s="35"/>
      <c r="L100" s="30"/>
      <c r="M100" s="23" t="b">
        <f>AND(NOT(AND(ISBLANK(F100),ISBLANK(G100),ISBLANK(H100),ISBLANK(I100),ISBLANK(J100),ISBLANK(K100),ISBLANK(L100))), OR(LEN(C115)&lt;2,ISBLANK(D115),ISBLANK(E115),ISBLANK(F100),ISBLANK(G100),ISBLANK(H100),ISBLANK(I100),ISBLANK(J100),ISBLANK(K100),AND(K100=YesValue,ISBLANK(L100))))</f>
        <v>1</v>
      </c>
      <c r="N100" s="23"/>
    </row>
    <row r="101" spans="1:14" ht="15" customHeight="1" x14ac:dyDescent="0.2">
      <c r="A101" s="4"/>
      <c r="B101" s="12">
        <f t="shared" si="10"/>
        <v>44281</v>
      </c>
      <c r="C101" s="13" t="str">
        <f t="shared" si="11"/>
        <v>Pátek</v>
      </c>
      <c r="D101" s="30" t="s">
        <v>5</v>
      </c>
      <c r="E101" s="13" t="s">
        <v>18</v>
      </c>
      <c r="F101" s="29" t="s">
        <v>142</v>
      </c>
      <c r="G101" s="29" t="s">
        <v>143</v>
      </c>
      <c r="H101" s="29" t="s">
        <v>119</v>
      </c>
      <c r="I101" s="36" t="s">
        <v>138</v>
      </c>
      <c r="J101" s="29" t="s">
        <v>128</v>
      </c>
      <c r="K101" s="35"/>
      <c r="L101" s="30"/>
      <c r="M101" s="23" t="b">
        <f>AND(NOT(AND(ISBLANK(F101),ISBLANK(G101),ISBLANK(H101),ISBLANK(I101),ISBLANK(J101),ISBLANK(K101),ISBLANK(L101))), OR(LEN(C116)&lt;2,ISBLANK(D116),ISBLANK(E116),ISBLANK(F101),ISBLANK(G101),ISBLANK(H101),ISBLANK(I101),ISBLANK(J101),ISBLANK(K101),AND(K101=YesValue,ISBLANK(L101))))</f>
        <v>1</v>
      </c>
      <c r="N101" s="23"/>
    </row>
    <row r="102" spans="1:14" ht="15" customHeight="1" x14ac:dyDescent="0.2">
      <c r="A102" s="4"/>
      <c r="B102" s="12">
        <f t="shared" si="10"/>
        <v>44281</v>
      </c>
      <c r="C102" s="13" t="str">
        <f t="shared" si="11"/>
        <v>Pátek</v>
      </c>
      <c r="D102" s="30" t="s">
        <v>6</v>
      </c>
      <c r="E102" s="40" t="s">
        <v>112</v>
      </c>
      <c r="F102" s="29" t="s">
        <v>142</v>
      </c>
      <c r="G102" s="29" t="s">
        <v>143</v>
      </c>
      <c r="H102" s="29" t="s">
        <v>119</v>
      </c>
      <c r="I102" s="36" t="s">
        <v>138</v>
      </c>
      <c r="J102" s="29" t="s">
        <v>128</v>
      </c>
      <c r="K102" s="35"/>
      <c r="L102" s="30"/>
      <c r="M102" s="23" t="b">
        <f>AND(NOT(AND(ISBLANK(F102),ISBLANK(G102),ISBLANK(H102),ISBLANK(I102),ISBLANK(J102),ISBLANK(K102),ISBLANK(L102))), OR(LEN(C117)&lt;2,ISBLANK(D117),ISBLANK(E117),ISBLANK(F102),ISBLANK(G102),ISBLANK(H102),ISBLANK(I102),ISBLANK(J102),ISBLANK(K102),AND(K102=YesValue,ISBLANK(L102))))</f>
        <v>1</v>
      </c>
      <c r="N102" s="23"/>
    </row>
    <row r="103" spans="1:14" ht="15" customHeight="1" x14ac:dyDescent="0.2">
      <c r="A103" s="4"/>
      <c r="B103" s="12">
        <f t="shared" si="10"/>
        <v>44281</v>
      </c>
      <c r="C103" s="13" t="str">
        <f t="shared" si="11"/>
        <v>Pátek</v>
      </c>
      <c r="D103" s="30" t="s">
        <v>7</v>
      </c>
      <c r="E103" s="13" t="s">
        <v>19</v>
      </c>
      <c r="F103" s="29" t="s">
        <v>142</v>
      </c>
      <c r="G103" s="29" t="s">
        <v>143</v>
      </c>
      <c r="H103" s="29" t="s">
        <v>119</v>
      </c>
      <c r="I103" s="36" t="s">
        <v>138</v>
      </c>
      <c r="J103" s="29" t="s">
        <v>128</v>
      </c>
      <c r="K103" s="35"/>
      <c r="L103" s="30"/>
      <c r="M103" s="23" t="b">
        <f>AND(NOT(AND(ISBLANK(F103),ISBLANK(G103),ISBLANK(H103),ISBLANK(I103),ISBLANK(J103),ISBLANK(K103),ISBLANK(L103))), OR(LEN(C118)&lt;2,ISBLANK(D118),ISBLANK(E118),ISBLANK(F103),ISBLANK(G103),ISBLANK(H103),ISBLANK(I103),ISBLANK(J103),ISBLANK(K103),AND(K103=YesValue,ISBLANK(L103))))</f>
        <v>1</v>
      </c>
      <c r="N103" s="23"/>
    </row>
    <row r="104" spans="1:14" ht="15" customHeight="1" x14ac:dyDescent="0.2">
      <c r="A104" s="4"/>
      <c r="B104" s="12">
        <f t="shared" si="10"/>
        <v>44281</v>
      </c>
      <c r="C104" s="13" t="str">
        <f t="shared" si="11"/>
        <v>Pátek</v>
      </c>
      <c r="D104" s="30" t="s">
        <v>101</v>
      </c>
      <c r="E104" s="41" t="s">
        <v>103</v>
      </c>
      <c r="F104" s="29"/>
      <c r="G104" s="29"/>
      <c r="H104" s="29"/>
      <c r="I104" s="36"/>
      <c r="J104" s="29"/>
      <c r="K104" s="35"/>
      <c r="L104" s="30"/>
      <c r="M104" s="23" t="b">
        <f>AND(NOT(AND(ISBLANK(F104),ISBLANK(G104),ISBLANK(H104),ISBLANK(I104),ISBLANK(J104),ISBLANK(K104),ISBLANK(L104))), OR(LEN(C119)&lt;2,ISBLANK(D119),ISBLANK(E119),ISBLANK(F104),ISBLANK(G104),ISBLANK(H104),ISBLANK(I104),ISBLANK(J104),ISBLANK(K104),AND(K104=YesValue,ISBLANK(L104))))</f>
        <v>0</v>
      </c>
      <c r="N104" s="23"/>
    </row>
    <row r="105" spans="1:14" ht="15" customHeight="1" x14ac:dyDescent="0.2">
      <c r="A105" s="4"/>
      <c r="B105" s="12">
        <f t="shared" si="10"/>
        <v>44281</v>
      </c>
      <c r="C105" s="13" t="str">
        <f t="shared" si="11"/>
        <v>Pátek</v>
      </c>
      <c r="D105" s="30" t="s">
        <v>8</v>
      </c>
      <c r="E105" s="40" t="s">
        <v>102</v>
      </c>
      <c r="F105" s="29" t="s">
        <v>142</v>
      </c>
      <c r="G105" s="29" t="s">
        <v>143</v>
      </c>
      <c r="H105" s="29" t="s">
        <v>119</v>
      </c>
      <c r="I105" s="36" t="s">
        <v>138</v>
      </c>
      <c r="J105" s="29" t="s">
        <v>128</v>
      </c>
      <c r="K105" s="35"/>
      <c r="L105" s="30"/>
      <c r="M105" s="23" t="b">
        <f>AND(NOT(AND(ISBLANK(F105),ISBLANK(G105),ISBLANK(H105),ISBLANK(I105),ISBLANK(J105),ISBLANK(K105),ISBLANK(L105))), OR(LEN(C120)&lt;2,ISBLANK(D120),ISBLANK(E120),ISBLANK(F105),ISBLANK(G105),ISBLANK(H105),ISBLANK(I105),ISBLANK(J105),ISBLANK(K105),AND(K105=YesValue,ISBLANK(L105))))</f>
        <v>1</v>
      </c>
      <c r="N105" s="23"/>
    </row>
    <row r="106" spans="1:14" ht="15.75" customHeight="1" x14ac:dyDescent="0.2">
      <c r="A106" s="4"/>
      <c r="B106" s="12">
        <f t="shared" si="10"/>
        <v>44281</v>
      </c>
      <c r="C106" s="13" t="str">
        <f t="shared" si="11"/>
        <v>Pátek</v>
      </c>
      <c r="D106" s="30" t="s">
        <v>9</v>
      </c>
      <c r="E106" s="40" t="s">
        <v>104</v>
      </c>
      <c r="F106" s="29" t="s">
        <v>142</v>
      </c>
      <c r="G106" s="29" t="s">
        <v>143</v>
      </c>
      <c r="H106" s="29" t="s">
        <v>119</v>
      </c>
      <c r="I106" s="36" t="s">
        <v>138</v>
      </c>
      <c r="J106" s="29" t="s">
        <v>128</v>
      </c>
      <c r="K106" s="35"/>
      <c r="L106" s="30"/>
      <c r="M106" s="23" t="b">
        <f>AND(NOT(AND(ISBLANK(F106),ISBLANK(G106),ISBLANK(H106),ISBLANK(I106),ISBLANK(J106),ISBLANK(K106),ISBLANK(L106))), OR(LEN(C121)&lt;2,ISBLANK(D121),ISBLANK(E121),ISBLANK(F106),ISBLANK(G106),ISBLANK(H106),ISBLANK(I106),ISBLANK(J106),ISBLANK(K106),AND(K106=YesValue,ISBLANK(L106))))</f>
        <v>1</v>
      </c>
      <c r="N106" s="23"/>
    </row>
    <row r="107" spans="1:14" ht="15" customHeight="1" thickBot="1" x14ac:dyDescent="0.25">
      <c r="A107" s="4"/>
      <c r="B107" s="14">
        <f t="shared" si="10"/>
        <v>44281</v>
      </c>
      <c r="C107" s="13" t="str">
        <f t="shared" si="11"/>
        <v>Pátek</v>
      </c>
      <c r="D107" s="30" t="s">
        <v>10</v>
      </c>
      <c r="E107" s="40" t="s">
        <v>105</v>
      </c>
      <c r="F107" s="29" t="s">
        <v>142</v>
      </c>
      <c r="G107" s="29" t="s">
        <v>143</v>
      </c>
      <c r="H107" s="29" t="s">
        <v>119</v>
      </c>
      <c r="I107" s="36" t="s">
        <v>138</v>
      </c>
      <c r="J107" s="29" t="s">
        <v>128</v>
      </c>
      <c r="K107" s="35"/>
      <c r="L107" s="30"/>
      <c r="M107" s="23" t="b">
        <f>AND(NOT(AND(ISBLANK(F107),ISBLANK(G107),ISBLANK(H107),ISBLANK(I107),ISBLANK(J107),ISBLANK(K107),ISBLANK(L107))), OR(LEN(C122)&lt;2,ISBLANK(D122),ISBLANK(E122),ISBLANK(F107),ISBLANK(G107),ISBLANK(H107),ISBLANK(I107),ISBLANK(J107),ISBLANK(K107),AND(K107=YesValue,ISBLANK(L107))))</f>
        <v>1</v>
      </c>
      <c r="N107" s="23"/>
    </row>
    <row r="108" spans="1:14" ht="15" customHeight="1" x14ac:dyDescent="0.2">
      <c r="B108" s="12">
        <f>IF(A114&gt;0,A114," ")</f>
        <v>44302</v>
      </c>
      <c r="C108" s="13" t="str">
        <f t="shared" si="11"/>
        <v>Pátek</v>
      </c>
      <c r="D108" s="30" t="s">
        <v>11</v>
      </c>
      <c r="E108" s="40" t="s">
        <v>107</v>
      </c>
      <c r="F108" s="29" t="s">
        <v>142</v>
      </c>
      <c r="G108" s="29" t="s">
        <v>143</v>
      </c>
      <c r="H108" s="29" t="s">
        <v>119</v>
      </c>
      <c r="I108" s="36" t="s">
        <v>138</v>
      </c>
      <c r="J108" s="29" t="s">
        <v>128</v>
      </c>
      <c r="K108" s="35"/>
      <c r="L108" s="30"/>
      <c r="M108" s="23" t="b">
        <f>AND(NOT(AND(ISBLANK(F108),ISBLANK(G108),ISBLANK(H108),ISBLANK(I108),ISBLANK(J108),ISBLANK(K108),ISBLANK(L108))), OR(LEN(C123)&lt;2,ISBLANK(D123),ISBLANK(E123),ISBLANK(F108),ISBLANK(G108),ISBLANK(H108),ISBLANK(I108),ISBLANK(J108),ISBLANK(K108),AND(K108=YesValue,ISBLANK(L108))))</f>
        <v>1</v>
      </c>
      <c r="N108" s="23"/>
    </row>
    <row r="109" spans="1:14" ht="15" customHeight="1" x14ac:dyDescent="0.2">
      <c r="A109" s="4"/>
      <c r="B109" s="12">
        <f t="shared" ref="B109:B121" si="12">IF(B108&gt;0,B108," ")</f>
        <v>44302</v>
      </c>
      <c r="C109" s="13" t="str">
        <f t="shared" si="11"/>
        <v>Pátek</v>
      </c>
      <c r="D109" s="30" t="s">
        <v>12</v>
      </c>
      <c r="E109" s="40" t="s">
        <v>108</v>
      </c>
      <c r="F109" s="29" t="s">
        <v>142</v>
      </c>
      <c r="G109" s="29" t="s">
        <v>143</v>
      </c>
      <c r="H109" s="29" t="s">
        <v>119</v>
      </c>
      <c r="I109" s="36" t="s">
        <v>138</v>
      </c>
      <c r="J109" s="29" t="s">
        <v>128</v>
      </c>
      <c r="K109" s="35"/>
      <c r="L109" s="30"/>
      <c r="M109" s="23" t="b">
        <f>AND(NOT(AND(ISBLANK(F109),ISBLANK(G109),ISBLANK(H109),ISBLANK(I109),ISBLANK(J109),ISBLANK(K109),ISBLANK(L109))), OR(LEN(C124)&lt;2,ISBLANK(D124),ISBLANK(E124),ISBLANK(F109),ISBLANK(G109),ISBLANK(H109),ISBLANK(I109),ISBLANK(J109),ISBLANK(K109),AND(K109=YesValue,ISBLANK(L109))))</f>
        <v>1</v>
      </c>
      <c r="N109" s="23"/>
    </row>
    <row r="110" spans="1:14" ht="15" customHeight="1" x14ac:dyDescent="0.2">
      <c r="A110" s="4"/>
      <c r="B110" s="12">
        <f t="shared" si="12"/>
        <v>44302</v>
      </c>
      <c r="C110" s="13" t="str">
        <f t="shared" si="11"/>
        <v>Pátek</v>
      </c>
      <c r="D110" s="30" t="s">
        <v>13</v>
      </c>
      <c r="E110" s="40" t="s">
        <v>109</v>
      </c>
      <c r="F110" s="29" t="s">
        <v>142</v>
      </c>
      <c r="G110" s="29" t="s">
        <v>143</v>
      </c>
      <c r="H110" s="29" t="s">
        <v>119</v>
      </c>
      <c r="I110" s="36" t="s">
        <v>138</v>
      </c>
      <c r="J110" s="29" t="s">
        <v>128</v>
      </c>
      <c r="K110" s="35"/>
      <c r="L110" s="30"/>
      <c r="M110" s="23" t="b">
        <f>AND(NOT(AND(ISBLANK(F110),ISBLANK(G110),ISBLANK(H110),ISBLANK(I110),ISBLANK(J110),ISBLANK(K110),ISBLANK(L110))), OR(LEN(C125)&lt;2,ISBLANK(D125),ISBLANK(E125),ISBLANK(F110),ISBLANK(G110),ISBLANK(H110),ISBLANK(I110),ISBLANK(J110),ISBLANK(K110),AND(K110=YesValue,ISBLANK(L110))))</f>
        <v>1</v>
      </c>
      <c r="N110" s="23"/>
    </row>
    <row r="111" spans="1:14" ht="15" customHeight="1" x14ac:dyDescent="0.2">
      <c r="A111" s="4"/>
      <c r="B111" s="12">
        <f t="shared" si="12"/>
        <v>44302</v>
      </c>
      <c r="C111" s="13" t="str">
        <f t="shared" si="11"/>
        <v>Pátek</v>
      </c>
      <c r="D111" s="30" t="s">
        <v>14</v>
      </c>
      <c r="E111" s="40" t="s">
        <v>110</v>
      </c>
      <c r="F111" s="29"/>
      <c r="G111" s="29"/>
      <c r="H111" s="29"/>
      <c r="I111" s="36"/>
      <c r="J111" s="29"/>
      <c r="K111" s="35"/>
      <c r="L111" s="30"/>
      <c r="M111" s="23" t="b">
        <f>AND(NOT(AND(ISBLANK(F111),ISBLANK(G111),ISBLANK(H111),ISBLANK(I111),ISBLANK(J111),ISBLANK(K111),ISBLANK(L111))), OR(LEN(C126)&lt;2,ISBLANK(D126),ISBLANK(E126),ISBLANK(F111),ISBLANK(G111),ISBLANK(H111),ISBLANK(I111),ISBLANK(J111),ISBLANK(K111),AND(K111=YesValue,ISBLANK(L111))))</f>
        <v>0</v>
      </c>
      <c r="N111" s="23"/>
    </row>
    <row r="112" spans="1:14" ht="15" customHeight="1" x14ac:dyDescent="0.2">
      <c r="A112" s="4"/>
      <c r="B112" s="12">
        <f t="shared" si="12"/>
        <v>44302</v>
      </c>
      <c r="C112" s="40"/>
      <c r="D112" s="30" t="s">
        <v>15</v>
      </c>
      <c r="E112" s="40" t="s">
        <v>113</v>
      </c>
      <c r="F112" s="29"/>
      <c r="G112" s="29"/>
      <c r="H112" s="29"/>
      <c r="I112" s="36"/>
      <c r="J112" s="29"/>
      <c r="K112" s="35"/>
      <c r="L112" s="30"/>
      <c r="M112" s="23" t="b">
        <f>AND(NOT(AND(ISBLANK(F112),ISBLANK(G112),ISBLANK(H112),ISBLANK(I112),ISBLANK(J112),ISBLANK(K112),ISBLANK(L112))), OR(LEN(C127)&lt;2,ISBLANK(D127),ISBLANK(E127),ISBLANK(F112),ISBLANK(G112),ISBLANK(H112),ISBLANK(I112),ISBLANK(J112),ISBLANK(K112),AND(K112=YesValue,ISBLANK(L112))))</f>
        <v>0</v>
      </c>
      <c r="N112" s="23"/>
    </row>
    <row r="113" spans="1:14" ht="15" customHeight="1" x14ac:dyDescent="0.2">
      <c r="A113" s="4"/>
      <c r="B113" s="12">
        <f t="shared" si="12"/>
        <v>44302</v>
      </c>
      <c r="C113" s="40"/>
      <c r="D113" s="30" t="s">
        <v>16</v>
      </c>
      <c r="E113" s="40" t="s">
        <v>115</v>
      </c>
      <c r="F113" s="29"/>
      <c r="G113" s="29"/>
      <c r="H113" s="29"/>
      <c r="I113" s="36"/>
      <c r="J113" s="29"/>
      <c r="K113" s="35"/>
      <c r="L113" s="30"/>
      <c r="M113" s="23" t="b">
        <f>AND(NOT(AND(ISBLANK(F113),ISBLANK(G113),ISBLANK(H113),ISBLANK(I113),ISBLANK(J113),ISBLANK(K113),ISBLANK(L113))), OR(LEN(C128)&lt;2,ISBLANK(D128),ISBLANK(E128),ISBLANK(F113),ISBLANK(G113),ISBLANK(H113),ISBLANK(I113),ISBLANK(J113),ISBLANK(K113),AND(K113=YesValue,ISBLANK(L113))))</f>
        <v>0</v>
      </c>
      <c r="N113" s="23"/>
    </row>
    <row r="114" spans="1:14" ht="15" customHeight="1" x14ac:dyDescent="0.2">
      <c r="A114" s="31">
        <v>44302</v>
      </c>
      <c r="B114" s="12">
        <f t="shared" si="12"/>
        <v>44302</v>
      </c>
      <c r="C114" s="30" t="str">
        <f t="shared" ref="C114:C126" si="13">IFERROR(IF(B114&gt;1,CHOOSE(WEEKDAY(B114),"Neděle","Pondělí","Úterý","Středa","Čtvrtek","Pátek","Sobota")," ")," ")</f>
        <v>Pátek</v>
      </c>
      <c r="D114" s="30" t="s">
        <v>106</v>
      </c>
      <c r="E114" s="30" t="s">
        <v>17</v>
      </c>
      <c r="F114" s="29"/>
      <c r="G114" s="29"/>
      <c r="H114" s="29"/>
      <c r="I114" s="36"/>
      <c r="J114" s="29"/>
      <c r="K114" s="35"/>
      <c r="L114" s="30"/>
      <c r="M114" s="23" t="b">
        <f>AND(NOT(AND(ISBLANK(F114),ISBLANK(G114),ISBLANK(H114),ISBLANK(I114),ISBLANK(J114),ISBLANK(K114),ISBLANK(L114))), OR(LEN(C129)&lt;2,ISBLANK(D129),ISBLANK(E129),ISBLANK(F114),ISBLANK(G114),ISBLANK(H114),ISBLANK(I114),ISBLANK(J114),ISBLANK(K114),AND(K114=YesValue,ISBLANK(L114))))</f>
        <v>0</v>
      </c>
      <c r="N114" s="23"/>
    </row>
    <row r="115" spans="1:14" ht="15" customHeight="1" x14ac:dyDescent="0.2">
      <c r="A115" s="4"/>
      <c r="B115" s="12">
        <f t="shared" si="12"/>
        <v>44302</v>
      </c>
      <c r="C115" s="13" t="str">
        <f t="shared" si="13"/>
        <v>Pátek</v>
      </c>
      <c r="D115" s="30" t="s">
        <v>4</v>
      </c>
      <c r="E115" s="40" t="s">
        <v>111</v>
      </c>
      <c r="F115" s="29" t="s">
        <v>148</v>
      </c>
      <c r="G115" s="29" t="s">
        <v>144</v>
      </c>
      <c r="H115" s="29" t="s">
        <v>119</v>
      </c>
      <c r="I115" s="36" t="s">
        <v>138</v>
      </c>
      <c r="J115" s="29" t="s">
        <v>128</v>
      </c>
      <c r="K115" s="35"/>
      <c r="L115" s="30"/>
      <c r="M115" s="23" t="b">
        <f>AND(NOT(AND(ISBLANK(F115),ISBLANK(G115),ISBLANK(H115),ISBLANK(I115),ISBLANK(J115),ISBLANK(K115),ISBLANK(L115))), OR(LEN(C130)&lt;2,ISBLANK(D130),ISBLANK(E130),ISBLANK(F115),ISBLANK(G115),ISBLANK(H115),ISBLANK(I115),ISBLANK(J115),ISBLANK(K115),AND(K115=YesValue,ISBLANK(L115))))</f>
        <v>1</v>
      </c>
      <c r="N115" s="23"/>
    </row>
    <row r="116" spans="1:14" ht="15" customHeight="1" x14ac:dyDescent="0.2">
      <c r="A116" s="4"/>
      <c r="B116" s="12">
        <f t="shared" si="12"/>
        <v>44302</v>
      </c>
      <c r="C116" s="13" t="str">
        <f t="shared" si="13"/>
        <v>Pátek</v>
      </c>
      <c r="D116" s="30" t="s">
        <v>5</v>
      </c>
      <c r="E116" s="13" t="s">
        <v>18</v>
      </c>
      <c r="F116" s="29" t="s">
        <v>148</v>
      </c>
      <c r="G116" s="29" t="s">
        <v>144</v>
      </c>
      <c r="H116" s="29" t="s">
        <v>119</v>
      </c>
      <c r="I116" s="36" t="s">
        <v>138</v>
      </c>
      <c r="J116" s="29" t="s">
        <v>128</v>
      </c>
      <c r="K116" s="35"/>
      <c r="L116" s="30"/>
      <c r="M116" s="23" t="b">
        <f>AND(NOT(AND(ISBLANK(F116),ISBLANK(G116),ISBLANK(H116),ISBLANK(I116),ISBLANK(J116),ISBLANK(K116),ISBLANK(L116))), OR(LEN(C131)&lt;2,ISBLANK(D131),ISBLANK(E131),ISBLANK(F116),ISBLANK(G116),ISBLANK(H116),ISBLANK(I116),ISBLANK(J116),ISBLANK(K116),AND(K116=YesValue,ISBLANK(L116))))</f>
        <v>1</v>
      </c>
      <c r="N116" s="23"/>
    </row>
    <row r="117" spans="1:14" ht="15" customHeight="1" x14ac:dyDescent="0.2">
      <c r="A117" s="4"/>
      <c r="B117" s="12">
        <f t="shared" si="12"/>
        <v>44302</v>
      </c>
      <c r="C117" s="13" t="str">
        <f t="shared" si="13"/>
        <v>Pátek</v>
      </c>
      <c r="D117" s="30" t="s">
        <v>6</v>
      </c>
      <c r="E117" s="40" t="s">
        <v>112</v>
      </c>
      <c r="F117" s="29" t="s">
        <v>148</v>
      </c>
      <c r="G117" s="29" t="s">
        <v>144</v>
      </c>
      <c r="H117" s="29" t="s">
        <v>119</v>
      </c>
      <c r="I117" s="36" t="s">
        <v>138</v>
      </c>
      <c r="J117" s="29" t="s">
        <v>128</v>
      </c>
      <c r="K117" s="35"/>
      <c r="L117" s="30"/>
      <c r="M117" s="23" t="b">
        <f>AND(NOT(AND(ISBLANK(F117),ISBLANK(G117),ISBLANK(H117),ISBLANK(I117),ISBLANK(J117),ISBLANK(K117),ISBLANK(L117))), OR(LEN(C132)&lt;2,ISBLANK(D132),ISBLANK(E132),ISBLANK(F117),ISBLANK(G117),ISBLANK(H117),ISBLANK(I117),ISBLANK(J117),ISBLANK(K117),AND(K117=YesValue,ISBLANK(L117))))</f>
        <v>1</v>
      </c>
      <c r="N117" s="23"/>
    </row>
    <row r="118" spans="1:14" ht="15" customHeight="1" x14ac:dyDescent="0.2">
      <c r="A118" s="4"/>
      <c r="B118" s="12">
        <f t="shared" si="12"/>
        <v>44302</v>
      </c>
      <c r="C118" s="13" t="str">
        <f t="shared" si="13"/>
        <v>Pátek</v>
      </c>
      <c r="D118" s="30" t="s">
        <v>7</v>
      </c>
      <c r="E118" s="13" t="s">
        <v>19</v>
      </c>
      <c r="F118" s="29" t="s">
        <v>148</v>
      </c>
      <c r="G118" s="29" t="s">
        <v>144</v>
      </c>
      <c r="H118" s="29" t="s">
        <v>119</v>
      </c>
      <c r="I118" s="36" t="s">
        <v>138</v>
      </c>
      <c r="J118" s="29" t="s">
        <v>128</v>
      </c>
      <c r="K118" s="35"/>
      <c r="L118" s="30"/>
      <c r="M118" s="23" t="b">
        <f>AND(NOT(AND(ISBLANK(F118),ISBLANK(G118),ISBLANK(H118),ISBLANK(I118),ISBLANK(J118),ISBLANK(K118),ISBLANK(L118))), OR(LEN(C133)&lt;2,ISBLANK(D133),ISBLANK(E133),ISBLANK(F118),ISBLANK(G118),ISBLANK(H118),ISBLANK(I118),ISBLANK(J118),ISBLANK(K118),AND(K118=YesValue,ISBLANK(L118))))</f>
        <v>1</v>
      </c>
      <c r="N118" s="23"/>
    </row>
    <row r="119" spans="1:14" ht="15" customHeight="1" x14ac:dyDescent="0.2">
      <c r="A119" s="4"/>
      <c r="B119" s="12">
        <f t="shared" si="12"/>
        <v>44302</v>
      </c>
      <c r="C119" s="13" t="str">
        <f t="shared" si="13"/>
        <v>Pátek</v>
      </c>
      <c r="D119" s="30" t="s">
        <v>101</v>
      </c>
      <c r="E119" s="41" t="s">
        <v>103</v>
      </c>
      <c r="F119" s="29"/>
      <c r="G119" s="29"/>
      <c r="H119" s="29"/>
      <c r="I119" s="36"/>
      <c r="J119" s="29"/>
      <c r="K119" s="35"/>
      <c r="L119" s="30"/>
      <c r="M119" s="23" t="b">
        <f>AND(NOT(AND(ISBLANK(F119),ISBLANK(G119),ISBLANK(H119),ISBLANK(I119),ISBLANK(J119),ISBLANK(K119),ISBLANK(L119))), OR(LEN(C134)&lt;2,ISBLANK(D134),ISBLANK(E134),ISBLANK(F119),ISBLANK(G119),ISBLANK(H119),ISBLANK(I119),ISBLANK(J119),ISBLANK(K119),AND(K119=YesValue,ISBLANK(L119))))</f>
        <v>0</v>
      </c>
      <c r="N119" s="23"/>
    </row>
    <row r="120" spans="1:14" ht="15.75" customHeight="1" x14ac:dyDescent="0.2">
      <c r="A120" s="4"/>
      <c r="B120" s="12">
        <f t="shared" si="12"/>
        <v>44302</v>
      </c>
      <c r="C120" s="13" t="str">
        <f t="shared" si="13"/>
        <v>Pátek</v>
      </c>
      <c r="D120" s="30" t="s">
        <v>8</v>
      </c>
      <c r="E120" s="40" t="s">
        <v>102</v>
      </c>
      <c r="F120" s="29" t="s">
        <v>148</v>
      </c>
      <c r="G120" s="29" t="s">
        <v>144</v>
      </c>
      <c r="H120" s="29" t="s">
        <v>119</v>
      </c>
      <c r="I120" s="36" t="s">
        <v>138</v>
      </c>
      <c r="J120" s="29" t="s">
        <v>128</v>
      </c>
      <c r="K120" s="35"/>
      <c r="L120" s="30"/>
      <c r="M120" s="23" t="b">
        <f>AND(NOT(AND(ISBLANK(F120),ISBLANK(G120),ISBLANK(H120),ISBLANK(I120),ISBLANK(J120),ISBLANK(K120),ISBLANK(L120))), OR(LEN(C135)&lt;2,ISBLANK(D135),ISBLANK(E135),ISBLANK(F120),ISBLANK(G120),ISBLANK(H120),ISBLANK(I120),ISBLANK(J120),ISBLANK(K120),AND(K120=YesValue,ISBLANK(L120))))</f>
        <v>1</v>
      </c>
      <c r="N120" s="23"/>
    </row>
    <row r="121" spans="1:14" ht="15" customHeight="1" thickBot="1" x14ac:dyDescent="0.25">
      <c r="A121" s="4"/>
      <c r="B121" s="14">
        <f t="shared" si="12"/>
        <v>44302</v>
      </c>
      <c r="C121" s="13" t="str">
        <f t="shared" si="13"/>
        <v>Pátek</v>
      </c>
      <c r="D121" s="30" t="s">
        <v>9</v>
      </c>
      <c r="E121" s="40" t="s">
        <v>104</v>
      </c>
      <c r="F121" s="29" t="s">
        <v>148</v>
      </c>
      <c r="G121" s="29" t="s">
        <v>144</v>
      </c>
      <c r="H121" s="29" t="s">
        <v>119</v>
      </c>
      <c r="I121" s="36" t="s">
        <v>138</v>
      </c>
      <c r="J121" s="29" t="s">
        <v>128</v>
      </c>
      <c r="K121" s="35"/>
      <c r="L121" s="30"/>
      <c r="M121" s="23" t="b">
        <f>AND(NOT(AND(ISBLANK(F121),ISBLANK(G121),ISBLANK(H121),ISBLANK(I121),ISBLANK(J121),ISBLANK(K121),ISBLANK(L121))), OR(LEN(C136)&lt;2,ISBLANK(D136),ISBLANK(E136),ISBLANK(F121),ISBLANK(G121),ISBLANK(H121),ISBLANK(I121),ISBLANK(J121),ISBLANK(K121),AND(K121=YesValue,ISBLANK(L121))))</f>
        <v>1</v>
      </c>
      <c r="N121" s="23"/>
    </row>
    <row r="122" spans="1:14" ht="15" customHeight="1" x14ac:dyDescent="0.2">
      <c r="B122" s="12">
        <f>IF(A129&gt;0,A129," ")</f>
        <v>44337</v>
      </c>
      <c r="C122" s="13" t="str">
        <f t="shared" si="13"/>
        <v>Pátek</v>
      </c>
      <c r="D122" s="30" t="s">
        <v>10</v>
      </c>
      <c r="E122" s="40" t="s">
        <v>105</v>
      </c>
      <c r="F122" s="29" t="s">
        <v>148</v>
      </c>
      <c r="G122" s="29" t="s">
        <v>144</v>
      </c>
      <c r="H122" s="29" t="s">
        <v>119</v>
      </c>
      <c r="I122" s="36" t="s">
        <v>138</v>
      </c>
      <c r="J122" s="29" t="s">
        <v>128</v>
      </c>
      <c r="K122" s="35"/>
      <c r="L122" s="30"/>
      <c r="M122" s="23" t="b">
        <f>AND(NOT(AND(ISBLANK(F122),ISBLANK(G122),ISBLANK(H122),ISBLANK(I122),ISBLANK(J122),ISBLANK(K122),ISBLANK(L122))), OR(LEN(C137)&lt;2,ISBLANK(D137),ISBLANK(E137),ISBLANK(F122),ISBLANK(G122),ISBLANK(H122),ISBLANK(I122),ISBLANK(J122),ISBLANK(K122),AND(K122=YesValue,ISBLANK(L122))))</f>
        <v>1</v>
      </c>
      <c r="N122" s="23"/>
    </row>
    <row r="123" spans="1:14" ht="15" customHeight="1" x14ac:dyDescent="0.2">
      <c r="A123" s="4"/>
      <c r="B123" s="12">
        <f t="shared" ref="B123:B135" si="14">IF(B122&gt;0,B122," ")</f>
        <v>44337</v>
      </c>
      <c r="C123" s="13" t="str">
        <f t="shared" si="13"/>
        <v>Pátek</v>
      </c>
      <c r="D123" s="30" t="s">
        <v>11</v>
      </c>
      <c r="E123" s="40" t="s">
        <v>107</v>
      </c>
      <c r="F123" s="29" t="s">
        <v>148</v>
      </c>
      <c r="G123" s="29" t="s">
        <v>144</v>
      </c>
      <c r="H123" s="29" t="s">
        <v>119</v>
      </c>
      <c r="I123" s="36" t="s">
        <v>138</v>
      </c>
      <c r="J123" s="29" t="s">
        <v>128</v>
      </c>
      <c r="K123" s="35"/>
      <c r="L123" s="30"/>
      <c r="M123" s="23" t="b">
        <f>AND(NOT(AND(ISBLANK(F123),ISBLANK(G123),ISBLANK(H123),ISBLANK(I123),ISBLANK(J123),ISBLANK(K123),ISBLANK(L123))), OR(LEN(C138)&lt;2,ISBLANK(D138),ISBLANK(E138),ISBLANK(F123),ISBLANK(G123),ISBLANK(H123),ISBLANK(I123),ISBLANK(J123),ISBLANK(K123),AND(K123=YesValue,ISBLANK(L123))))</f>
        <v>1</v>
      </c>
      <c r="N123" s="23"/>
    </row>
    <row r="124" spans="1:14" ht="15" customHeight="1" x14ac:dyDescent="0.2">
      <c r="A124" s="4"/>
      <c r="B124" s="12">
        <f t="shared" si="14"/>
        <v>44337</v>
      </c>
      <c r="C124" s="13" t="str">
        <f t="shared" si="13"/>
        <v>Pátek</v>
      </c>
      <c r="D124" s="30" t="s">
        <v>12</v>
      </c>
      <c r="E124" s="40" t="s">
        <v>108</v>
      </c>
      <c r="F124" s="29"/>
      <c r="G124" s="29"/>
      <c r="H124" s="29"/>
      <c r="I124" s="36"/>
      <c r="J124" s="29"/>
      <c r="K124" s="35"/>
      <c r="L124" s="30"/>
      <c r="M124" s="23" t="b">
        <f>AND(NOT(AND(ISBLANK(F124),ISBLANK(G124),ISBLANK(H124),ISBLANK(I124),ISBLANK(J124),ISBLANK(K124),ISBLANK(L124))), OR(LEN(C139)&lt;2,ISBLANK(D139),ISBLANK(E139),ISBLANK(F124),ISBLANK(G124),ISBLANK(H124),ISBLANK(I124),ISBLANK(J124),ISBLANK(K124),AND(K124=YesValue,ISBLANK(L124))))</f>
        <v>0</v>
      </c>
      <c r="N124" s="23"/>
    </row>
    <row r="125" spans="1:14" ht="15" customHeight="1" x14ac:dyDescent="0.2">
      <c r="A125" s="4"/>
      <c r="B125" s="12">
        <f t="shared" si="14"/>
        <v>44337</v>
      </c>
      <c r="C125" s="13" t="str">
        <f t="shared" si="13"/>
        <v>Pátek</v>
      </c>
      <c r="D125" s="30" t="s">
        <v>13</v>
      </c>
      <c r="E125" s="40" t="s">
        <v>109</v>
      </c>
      <c r="F125" s="29"/>
      <c r="G125" s="29"/>
      <c r="H125" s="29"/>
      <c r="I125" s="36"/>
      <c r="J125" s="29"/>
      <c r="K125" s="35"/>
      <c r="L125" s="30"/>
      <c r="M125" s="23" t="b">
        <f>AND(NOT(AND(ISBLANK(F125),ISBLANK(G125),ISBLANK(H125),ISBLANK(I125),ISBLANK(J125),ISBLANK(K125),ISBLANK(L125))), OR(LEN(C140)&lt;2,ISBLANK(D140),ISBLANK(E140),ISBLANK(F125),ISBLANK(G125),ISBLANK(H125),ISBLANK(I125),ISBLANK(J125),ISBLANK(K125),AND(K125=YesValue,ISBLANK(L125))))</f>
        <v>0</v>
      </c>
      <c r="N125" s="23"/>
    </row>
    <row r="126" spans="1:14" ht="15" customHeight="1" x14ac:dyDescent="0.2">
      <c r="A126" s="4"/>
      <c r="B126" s="12">
        <f t="shared" si="14"/>
        <v>44337</v>
      </c>
      <c r="C126" s="13" t="str">
        <f t="shared" si="13"/>
        <v>Pátek</v>
      </c>
      <c r="D126" s="30" t="s">
        <v>14</v>
      </c>
      <c r="E126" s="40" t="s">
        <v>110</v>
      </c>
      <c r="F126" s="29"/>
      <c r="G126" s="29"/>
      <c r="H126" s="29"/>
      <c r="I126" s="36"/>
      <c r="J126" s="29"/>
      <c r="K126" s="35"/>
      <c r="L126" s="30"/>
      <c r="M126" s="23" t="b">
        <f>AND(NOT(AND(ISBLANK(F126),ISBLANK(G126),ISBLANK(H126),ISBLANK(I126),ISBLANK(J126),ISBLANK(K126),ISBLANK(L126))), OR(LEN(C141)&lt;2,ISBLANK(D141),ISBLANK(E141),ISBLANK(F126),ISBLANK(G126),ISBLANK(H126),ISBLANK(I126),ISBLANK(J126),ISBLANK(K126),AND(K126=YesValue,ISBLANK(L126))))</f>
        <v>0</v>
      </c>
      <c r="N126" s="23"/>
    </row>
    <row r="127" spans="1:14" ht="15" customHeight="1" x14ac:dyDescent="0.2">
      <c r="A127" s="4"/>
      <c r="B127" s="12">
        <f t="shared" si="14"/>
        <v>44337</v>
      </c>
      <c r="C127" s="40"/>
      <c r="D127" s="30" t="s">
        <v>15</v>
      </c>
      <c r="E127" s="40" t="s">
        <v>113</v>
      </c>
      <c r="F127" s="29"/>
      <c r="G127" s="29"/>
      <c r="H127" s="29"/>
      <c r="I127" s="36"/>
      <c r="J127" s="29"/>
      <c r="K127" s="35"/>
      <c r="L127" s="30"/>
      <c r="M127" s="23" t="b">
        <f>AND(NOT(AND(ISBLANK(F127),ISBLANK(G127),ISBLANK(H127),ISBLANK(I127),ISBLANK(J127),ISBLANK(K127),ISBLANK(L127))), OR(LEN(C142)&lt;2,ISBLANK(D142),ISBLANK(E142),ISBLANK(F127),ISBLANK(G127),ISBLANK(H127),ISBLANK(I127),ISBLANK(J127),ISBLANK(K127),AND(K127=YesValue,ISBLANK(L127))))</f>
        <v>0</v>
      </c>
      <c r="N127" s="23"/>
    </row>
    <row r="128" spans="1:14" ht="15" customHeight="1" x14ac:dyDescent="0.2">
      <c r="A128" s="4"/>
      <c r="B128" s="12">
        <f t="shared" si="14"/>
        <v>44337</v>
      </c>
      <c r="C128" s="40"/>
      <c r="D128" s="30" t="s">
        <v>16</v>
      </c>
      <c r="E128" s="40" t="s">
        <v>115</v>
      </c>
      <c r="F128" s="29"/>
      <c r="G128" s="29"/>
      <c r="H128" s="29"/>
      <c r="I128" s="36"/>
      <c r="J128" s="29"/>
      <c r="K128" s="35"/>
      <c r="L128" s="30"/>
      <c r="M128" s="23" t="b">
        <f>AND(NOT(AND(ISBLANK(F128),ISBLANK(G128),ISBLANK(H128),ISBLANK(I128),ISBLANK(J128),ISBLANK(K128),ISBLANK(L128))), OR(LEN(C143)&lt;2,ISBLANK(D143),ISBLANK(E143),ISBLANK(F128),ISBLANK(G128),ISBLANK(H128),ISBLANK(I128),ISBLANK(J128),ISBLANK(K128),AND(K128=YesValue,ISBLANK(L128))))</f>
        <v>0</v>
      </c>
      <c r="N128" s="23"/>
    </row>
    <row r="129" spans="1:14" ht="15" customHeight="1" x14ac:dyDescent="0.2">
      <c r="A129" s="31">
        <v>44337</v>
      </c>
      <c r="B129" s="12">
        <f t="shared" si="14"/>
        <v>44337</v>
      </c>
      <c r="C129" s="30" t="str">
        <f t="shared" ref="C129:C141" si="15">IFERROR(IF(B129&gt;1,CHOOSE(WEEKDAY(B129),"Neděle","Pondělí","Úterý","Středa","Čtvrtek","Pátek","Sobota")," ")," ")</f>
        <v>Pátek</v>
      </c>
      <c r="D129" s="30" t="s">
        <v>106</v>
      </c>
      <c r="E129" s="30" t="s">
        <v>17</v>
      </c>
      <c r="F129" s="29"/>
      <c r="G129" s="29"/>
      <c r="H129" s="29"/>
      <c r="I129" s="36"/>
      <c r="J129" s="29"/>
      <c r="K129" s="35"/>
      <c r="L129" s="30"/>
      <c r="M129" s="23" t="e">
        <f>AND(NOT(AND(ISBLANK(F129),ISBLANK(G129),ISBLANK(H129),ISBLANK(I129),ISBLANK(J129),ISBLANK(K129),ISBLANK(L129))), OR(LEN(#REF!)&lt;2,ISBLANK(#REF!),ISBLANK(#REF!),ISBLANK(F129),ISBLANK(G129),ISBLANK(H129),ISBLANK(I129),ISBLANK(J129),ISBLANK(K129),AND(K129=YesValue,ISBLANK(L129))))</f>
        <v>#REF!</v>
      </c>
      <c r="N129" s="23"/>
    </row>
    <row r="130" spans="1:14" ht="15" customHeight="1" x14ac:dyDescent="0.2">
      <c r="A130" s="4"/>
      <c r="B130" s="12">
        <f t="shared" si="14"/>
        <v>44337</v>
      </c>
      <c r="C130" s="13" t="str">
        <f t="shared" si="15"/>
        <v>Pátek</v>
      </c>
      <c r="D130" s="30" t="s">
        <v>4</v>
      </c>
      <c r="E130" s="40" t="s">
        <v>111</v>
      </c>
      <c r="F130" s="29" t="s">
        <v>146</v>
      </c>
      <c r="G130" s="29" t="s">
        <v>145</v>
      </c>
      <c r="H130" s="29" t="s">
        <v>119</v>
      </c>
      <c r="I130" s="36" t="s">
        <v>138</v>
      </c>
      <c r="J130" s="29" t="s">
        <v>128</v>
      </c>
      <c r="K130" s="35"/>
      <c r="L130" s="30"/>
      <c r="M130" s="23" t="e">
        <f>AND(NOT(AND(ISBLANK(F130),ISBLANK(G130),ISBLANK(H130),ISBLANK(I130),ISBLANK(J130),ISBLANK(K130),ISBLANK(L130))), OR(LEN(#REF!)&lt;2,ISBLANK(#REF!),ISBLANK(#REF!),ISBLANK(F130),ISBLANK(G130),ISBLANK(H130),ISBLANK(I130),ISBLANK(J130),ISBLANK(K130),AND(K130=YesValue,ISBLANK(L130))))</f>
        <v>#REF!</v>
      </c>
      <c r="N130" s="23"/>
    </row>
    <row r="131" spans="1:14" ht="15" customHeight="1" x14ac:dyDescent="0.2">
      <c r="A131" s="4"/>
      <c r="B131" s="12">
        <f t="shared" si="14"/>
        <v>44337</v>
      </c>
      <c r="C131" s="13" t="str">
        <f t="shared" si="15"/>
        <v>Pátek</v>
      </c>
      <c r="D131" s="30" t="s">
        <v>5</v>
      </c>
      <c r="E131" s="13" t="s">
        <v>18</v>
      </c>
      <c r="F131" s="29" t="s">
        <v>146</v>
      </c>
      <c r="G131" s="29" t="s">
        <v>145</v>
      </c>
      <c r="H131" s="29" t="s">
        <v>119</v>
      </c>
      <c r="I131" s="36" t="s">
        <v>138</v>
      </c>
      <c r="J131" s="29" t="s">
        <v>128</v>
      </c>
      <c r="K131" s="35"/>
      <c r="L131" s="30"/>
      <c r="M131" s="23" t="e">
        <f>AND(NOT(AND(ISBLANK(F131),ISBLANK(G131),ISBLANK(H131),ISBLANK(I131),ISBLANK(J131),ISBLANK(K131),ISBLANK(L131))), OR(LEN(#REF!)&lt;2,ISBLANK(#REF!),ISBLANK(#REF!),ISBLANK(F131),ISBLANK(G131),ISBLANK(H131),ISBLANK(I131),ISBLANK(J131),ISBLANK(K131),AND(K131=YesValue,ISBLANK(L131))))</f>
        <v>#REF!</v>
      </c>
      <c r="N131" s="23"/>
    </row>
    <row r="132" spans="1:14" ht="15" customHeight="1" x14ac:dyDescent="0.2">
      <c r="A132" s="4"/>
      <c r="B132" s="12">
        <f t="shared" si="14"/>
        <v>44337</v>
      </c>
      <c r="C132" s="13" t="str">
        <f t="shared" si="15"/>
        <v>Pátek</v>
      </c>
      <c r="D132" s="30" t="s">
        <v>6</v>
      </c>
      <c r="E132" s="40" t="s">
        <v>112</v>
      </c>
      <c r="F132" s="29" t="s">
        <v>146</v>
      </c>
      <c r="G132" s="29" t="s">
        <v>145</v>
      </c>
      <c r="H132" s="29" t="s">
        <v>119</v>
      </c>
      <c r="I132" s="36" t="s">
        <v>138</v>
      </c>
      <c r="J132" s="29" t="s">
        <v>128</v>
      </c>
      <c r="K132" s="35"/>
      <c r="L132" s="30"/>
      <c r="M132" s="23" t="e">
        <f>AND(NOT(AND(ISBLANK(F132),ISBLANK(G132),ISBLANK(H132),ISBLANK(I132),ISBLANK(J132),ISBLANK(K132),ISBLANK(L132))), OR(LEN(#REF!)&lt;2,ISBLANK(#REF!),ISBLANK(#REF!),ISBLANK(F132),ISBLANK(G132),ISBLANK(H132),ISBLANK(I132),ISBLANK(J132),ISBLANK(K132),AND(K132=YesValue,ISBLANK(L132))))</f>
        <v>#REF!</v>
      </c>
      <c r="N132" s="23"/>
    </row>
    <row r="133" spans="1:14" ht="15" customHeight="1" x14ac:dyDescent="0.2">
      <c r="A133" s="4"/>
      <c r="B133" s="12">
        <f t="shared" si="14"/>
        <v>44337</v>
      </c>
      <c r="C133" s="13" t="str">
        <f t="shared" si="15"/>
        <v>Pátek</v>
      </c>
      <c r="D133" s="30" t="s">
        <v>7</v>
      </c>
      <c r="E133" s="13" t="s">
        <v>19</v>
      </c>
      <c r="F133" s="29" t="s">
        <v>146</v>
      </c>
      <c r="G133" s="29" t="s">
        <v>145</v>
      </c>
      <c r="H133" s="29" t="s">
        <v>119</v>
      </c>
      <c r="I133" s="36" t="s">
        <v>138</v>
      </c>
      <c r="J133" s="29" t="s">
        <v>128</v>
      </c>
      <c r="K133" s="35"/>
      <c r="L133" s="30"/>
      <c r="M133" s="23" t="e">
        <f>AND(NOT(AND(ISBLANK(F133),ISBLANK(G133),ISBLANK(H133),ISBLANK(I133),ISBLANK(J133),ISBLANK(K133),ISBLANK(L133))), OR(LEN(#REF!)&lt;2,ISBLANK(#REF!),ISBLANK(#REF!),ISBLANK(F133),ISBLANK(G133),ISBLANK(H133),ISBLANK(I133),ISBLANK(J133),ISBLANK(K133),AND(K133=YesValue,ISBLANK(L133))))</f>
        <v>#REF!</v>
      </c>
      <c r="N133" s="23"/>
    </row>
    <row r="134" spans="1:14" ht="15.75" customHeight="1" x14ac:dyDescent="0.2">
      <c r="A134" s="4"/>
      <c r="B134" s="12">
        <f t="shared" si="14"/>
        <v>44337</v>
      </c>
      <c r="C134" s="13" t="str">
        <f t="shared" si="15"/>
        <v>Pátek</v>
      </c>
      <c r="D134" s="30" t="s">
        <v>101</v>
      </c>
      <c r="E134" s="41" t="s">
        <v>103</v>
      </c>
      <c r="F134" s="29"/>
      <c r="G134" s="29"/>
      <c r="H134" s="29"/>
      <c r="I134" s="36"/>
      <c r="J134" s="29"/>
      <c r="K134" s="35"/>
      <c r="L134" s="30"/>
      <c r="M134" s="23" t="e">
        <f>AND(NOT(AND(ISBLANK(F134),ISBLANK(G134),ISBLANK(H134),ISBLANK(I134),ISBLANK(J134),ISBLANK(K134),ISBLANK(L134))), OR(LEN(#REF!)&lt;2,ISBLANK(#REF!),ISBLANK(#REF!),ISBLANK(F134),ISBLANK(G134),ISBLANK(H134),ISBLANK(I134),ISBLANK(J134),ISBLANK(K134),AND(K134=YesValue,ISBLANK(L134))))</f>
        <v>#REF!</v>
      </c>
      <c r="N134" s="23"/>
    </row>
    <row r="135" spans="1:14" ht="15" customHeight="1" thickBot="1" x14ac:dyDescent="0.25">
      <c r="A135" s="4"/>
      <c r="B135" s="14">
        <f t="shared" si="14"/>
        <v>44337</v>
      </c>
      <c r="C135" s="13" t="str">
        <f t="shared" si="15"/>
        <v>Pátek</v>
      </c>
      <c r="D135" s="30" t="s">
        <v>8</v>
      </c>
      <c r="E135" s="40" t="s">
        <v>102</v>
      </c>
      <c r="F135" s="29" t="s">
        <v>146</v>
      </c>
      <c r="G135" s="29" t="s">
        <v>145</v>
      </c>
      <c r="H135" s="29" t="s">
        <v>119</v>
      </c>
      <c r="I135" s="36" t="s">
        <v>138</v>
      </c>
      <c r="J135" s="29" t="s">
        <v>128</v>
      </c>
      <c r="K135" s="35"/>
      <c r="L135" s="30"/>
      <c r="M135" s="23" t="e">
        <f>AND(NOT(AND(ISBLANK(F135),ISBLANK(G135),ISBLANK(H135),ISBLANK(I135),ISBLANK(J135),ISBLANK(K135),ISBLANK(L135))), OR(LEN(#REF!)&lt;2,ISBLANK(#REF!),ISBLANK(#REF!),ISBLANK(F135),ISBLANK(G135),ISBLANK(H135),ISBLANK(I135),ISBLANK(J135),ISBLANK(K135),AND(K135=YesValue,ISBLANK(L135))))</f>
        <v>#REF!</v>
      </c>
      <c r="N135" s="23"/>
    </row>
    <row r="136" spans="1:14" ht="15" customHeight="1" x14ac:dyDescent="0.2">
      <c r="B136" s="12" t="e">
        <f>IF(#REF!&gt;0,#REF!," ")</f>
        <v>#REF!</v>
      </c>
      <c r="C136" s="13" t="str">
        <f t="shared" si="15"/>
        <v xml:space="preserve"> </v>
      </c>
      <c r="D136" s="30" t="s">
        <v>9</v>
      </c>
      <c r="E136" s="40" t="s">
        <v>104</v>
      </c>
      <c r="F136" s="29" t="s">
        <v>146</v>
      </c>
      <c r="G136" s="29" t="s">
        <v>145</v>
      </c>
      <c r="H136" s="29" t="s">
        <v>119</v>
      </c>
      <c r="I136" s="36" t="s">
        <v>138</v>
      </c>
      <c r="J136" s="29" t="s">
        <v>128</v>
      </c>
      <c r="K136" s="35"/>
      <c r="L136" s="30"/>
      <c r="M136" s="23" t="e">
        <f>AND(NOT(AND(ISBLANK(F136),ISBLANK(G136),ISBLANK(H136),ISBLANK(I136),ISBLANK(J136),ISBLANK(K136),ISBLANK(L136))), OR(LEN(#REF!)&lt;2,ISBLANK(#REF!),ISBLANK(#REF!),ISBLANK(F136),ISBLANK(G136),ISBLANK(H136),ISBLANK(I136),ISBLANK(J136),ISBLANK(K136),AND(K136=YesValue,ISBLANK(L136))))</f>
        <v>#REF!</v>
      </c>
      <c r="N136" s="23"/>
    </row>
    <row r="137" spans="1:14" ht="15" customHeight="1" x14ac:dyDescent="0.2">
      <c r="A137" s="4"/>
      <c r="B137" s="12" t="e">
        <f t="shared" ref="B137:B143" si="16">IF(B136&gt;0,B136," ")</f>
        <v>#REF!</v>
      </c>
      <c r="C137" s="13" t="str">
        <f t="shared" si="15"/>
        <v xml:space="preserve"> </v>
      </c>
      <c r="D137" s="30" t="s">
        <v>10</v>
      </c>
      <c r="E137" s="40" t="s">
        <v>105</v>
      </c>
      <c r="F137" s="29" t="s">
        <v>146</v>
      </c>
      <c r="G137" s="29" t="s">
        <v>145</v>
      </c>
      <c r="H137" s="29" t="s">
        <v>119</v>
      </c>
      <c r="I137" s="36" t="s">
        <v>138</v>
      </c>
      <c r="J137" s="29" t="s">
        <v>128</v>
      </c>
      <c r="K137" s="35"/>
      <c r="L137" s="30"/>
      <c r="M137" s="23" t="e">
        <f>AND(NOT(AND(ISBLANK(F137),ISBLANK(G137),ISBLANK(H137),ISBLANK(I137),ISBLANK(J137),ISBLANK(K137),ISBLANK(L137))), OR(LEN(#REF!)&lt;2,ISBLANK(#REF!),ISBLANK(#REF!),ISBLANK(F137),ISBLANK(G137),ISBLANK(H137),ISBLANK(I137),ISBLANK(J137),ISBLANK(K137),AND(K137=YesValue,ISBLANK(L137))))</f>
        <v>#REF!</v>
      </c>
      <c r="N137" s="23"/>
    </row>
    <row r="138" spans="1:14" ht="15" customHeight="1" x14ac:dyDescent="0.2">
      <c r="A138" s="4"/>
      <c r="B138" s="12" t="e">
        <f t="shared" si="16"/>
        <v>#REF!</v>
      </c>
      <c r="C138" s="13" t="str">
        <f t="shared" si="15"/>
        <v xml:space="preserve"> </v>
      </c>
      <c r="D138" s="30" t="s">
        <v>11</v>
      </c>
      <c r="E138" s="40" t="s">
        <v>107</v>
      </c>
      <c r="F138" s="29" t="s">
        <v>146</v>
      </c>
      <c r="G138" s="29" t="s">
        <v>145</v>
      </c>
      <c r="H138" s="29" t="s">
        <v>119</v>
      </c>
      <c r="I138" s="36" t="s">
        <v>138</v>
      </c>
      <c r="J138" s="29" t="s">
        <v>128</v>
      </c>
      <c r="K138" s="35"/>
      <c r="L138" s="30"/>
      <c r="M138" s="23" t="e">
        <f>AND(NOT(AND(ISBLANK(F138),ISBLANK(G138),ISBLANK(H138),ISBLANK(I138),ISBLANK(J138),ISBLANK(K138),ISBLANK(L138))), OR(LEN(#REF!)&lt;2,ISBLANK(#REF!),ISBLANK(#REF!),ISBLANK(F138),ISBLANK(G138),ISBLANK(H138),ISBLANK(I138),ISBLANK(J138),ISBLANK(K138),AND(K138=YesValue,ISBLANK(L138))))</f>
        <v>#REF!</v>
      </c>
      <c r="N138" s="23"/>
    </row>
    <row r="139" spans="1:14" ht="15" customHeight="1" x14ac:dyDescent="0.2">
      <c r="A139" s="4"/>
      <c r="B139" s="12" t="e">
        <f t="shared" si="16"/>
        <v>#REF!</v>
      </c>
      <c r="C139" s="13" t="str">
        <f t="shared" si="15"/>
        <v xml:space="preserve"> </v>
      </c>
      <c r="D139" s="30" t="s">
        <v>12</v>
      </c>
      <c r="E139" s="40" t="s">
        <v>108</v>
      </c>
      <c r="F139" s="29" t="s">
        <v>146</v>
      </c>
      <c r="G139" s="29" t="s">
        <v>145</v>
      </c>
      <c r="H139" s="29" t="s">
        <v>119</v>
      </c>
      <c r="I139" s="36" t="s">
        <v>138</v>
      </c>
      <c r="J139" s="29" t="s">
        <v>128</v>
      </c>
      <c r="K139" s="35"/>
      <c r="L139" s="30"/>
      <c r="M139" s="23" t="e">
        <f>AND(NOT(AND(ISBLANK(F139),ISBLANK(G139),ISBLANK(H139),ISBLANK(I139),ISBLANK(J139),ISBLANK(K139),ISBLANK(L139))), OR(LEN(#REF!)&lt;2,ISBLANK(#REF!),ISBLANK(#REF!),ISBLANK(F139),ISBLANK(G139),ISBLANK(H139),ISBLANK(I139),ISBLANK(J139),ISBLANK(K139),AND(K139=YesValue,ISBLANK(L139))))</f>
        <v>#REF!</v>
      </c>
      <c r="N139" s="23"/>
    </row>
    <row r="140" spans="1:14" ht="15" customHeight="1" x14ac:dyDescent="0.2">
      <c r="A140" s="4"/>
      <c r="B140" s="12" t="e">
        <f t="shared" si="16"/>
        <v>#REF!</v>
      </c>
      <c r="C140" s="13" t="str">
        <f t="shared" si="15"/>
        <v xml:space="preserve"> </v>
      </c>
      <c r="D140" s="30" t="s">
        <v>13</v>
      </c>
      <c r="E140" s="40" t="s">
        <v>109</v>
      </c>
      <c r="F140" s="29" t="s">
        <v>146</v>
      </c>
      <c r="G140" s="29" t="s">
        <v>145</v>
      </c>
      <c r="H140" s="29" t="s">
        <v>119</v>
      </c>
      <c r="I140" s="36" t="s">
        <v>138</v>
      </c>
      <c r="J140" s="29" t="s">
        <v>128</v>
      </c>
      <c r="K140" s="35"/>
      <c r="L140" s="30"/>
      <c r="M140" s="23" t="e">
        <f>AND(NOT(AND(ISBLANK(F140),ISBLANK(G140),ISBLANK(H140),ISBLANK(I140),ISBLANK(J140),ISBLANK(K140),ISBLANK(L140))), OR(LEN(#REF!)&lt;2,ISBLANK(#REF!),ISBLANK(#REF!),ISBLANK(F140),ISBLANK(G140),ISBLANK(H140),ISBLANK(I140),ISBLANK(J140),ISBLANK(K140),AND(K140=YesValue,ISBLANK(L140))))</f>
        <v>#REF!</v>
      </c>
      <c r="N140" s="23"/>
    </row>
    <row r="141" spans="1:14" ht="15" customHeight="1" x14ac:dyDescent="0.2">
      <c r="A141" s="4"/>
      <c r="B141" s="12" t="e">
        <f t="shared" si="16"/>
        <v>#REF!</v>
      </c>
      <c r="C141" s="13" t="str">
        <f t="shared" si="15"/>
        <v xml:space="preserve"> </v>
      </c>
      <c r="D141" s="30" t="s">
        <v>14</v>
      </c>
      <c r="E141" s="40" t="s">
        <v>110</v>
      </c>
      <c r="F141" s="29"/>
      <c r="G141" s="29"/>
      <c r="H141" s="29"/>
      <c r="I141" s="36"/>
      <c r="J141" s="29"/>
      <c r="K141" s="35"/>
      <c r="L141" s="30"/>
      <c r="M141" s="23" t="e">
        <f>AND(NOT(AND(ISBLANK(F141),ISBLANK(G141),ISBLANK(H141),ISBLANK(I141),ISBLANK(J141),ISBLANK(K141),ISBLANK(L141))), OR(LEN(#REF!)&lt;2,ISBLANK(#REF!),ISBLANK(#REF!),ISBLANK(F141),ISBLANK(G141),ISBLANK(H141),ISBLANK(I141),ISBLANK(J141),ISBLANK(K141),AND(K141=YesValue,ISBLANK(L141))))</f>
        <v>#REF!</v>
      </c>
      <c r="N141" s="23"/>
    </row>
    <row r="142" spans="1:14" ht="15" customHeight="1" x14ac:dyDescent="0.2">
      <c r="A142" s="4"/>
      <c r="B142" s="12" t="e">
        <f t="shared" si="16"/>
        <v>#REF!</v>
      </c>
      <c r="C142" s="40"/>
      <c r="D142" s="30" t="s">
        <v>15</v>
      </c>
      <c r="E142" s="40" t="s">
        <v>113</v>
      </c>
      <c r="F142" s="29"/>
      <c r="G142" s="29"/>
      <c r="H142" s="29"/>
      <c r="I142" s="36"/>
      <c r="J142" s="29"/>
      <c r="K142" s="35"/>
      <c r="L142" s="30"/>
      <c r="M142" s="23" t="e">
        <f>AND(NOT(AND(ISBLANK(F142),ISBLANK(G142),ISBLANK(H142),ISBLANK(I142),ISBLANK(J142),ISBLANK(K142),ISBLANK(L142))), OR(LEN(#REF!)&lt;2,ISBLANK(#REF!),ISBLANK(#REF!),ISBLANK(F142),ISBLANK(G142),ISBLANK(H142),ISBLANK(I142),ISBLANK(J142),ISBLANK(K142),AND(K142=YesValue,ISBLANK(L142))))</f>
        <v>#REF!</v>
      </c>
      <c r="N142" s="23"/>
    </row>
    <row r="143" spans="1:14" ht="15" customHeight="1" x14ac:dyDescent="0.2">
      <c r="A143" s="4"/>
      <c r="B143" s="12" t="e">
        <f t="shared" si="16"/>
        <v>#REF!</v>
      </c>
      <c r="C143" s="40"/>
      <c r="D143" s="30" t="s">
        <v>16</v>
      </c>
      <c r="E143" s="40" t="s">
        <v>115</v>
      </c>
      <c r="F143" s="29"/>
      <c r="G143" s="29"/>
      <c r="H143" s="29"/>
      <c r="I143" s="36"/>
      <c r="J143" s="29"/>
      <c r="K143" s="35"/>
      <c r="L143" s="30"/>
      <c r="M143" s="23" t="e">
        <f>AND(NOT(AND(ISBLANK(F143),ISBLANK(G143),ISBLANK(H143),ISBLANK(I143),ISBLANK(J143),ISBLANK(K143),ISBLANK(L143))), OR(LEN(#REF!)&lt;2,ISBLANK(#REF!),ISBLANK(#REF!),ISBLANK(F143),ISBLANK(G143),ISBLANK(H143),ISBLANK(I143),ISBLANK(J143),ISBLANK(K143),AND(K143=YesValue,ISBLANK(L143))))</f>
        <v>#REF!</v>
      </c>
      <c r="N143" s="23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17 L20:L28 L33:L42 L49:L143">
    <cfRule type="expression" dxfId="185" priority="211" stopIfTrue="1">
      <formula xml:space="preserve"> AND(M9,K9 = YesValue)</formula>
    </cfRule>
    <cfRule type="expression" dxfId="184" priority="223">
      <formula>(K9 = YesValue)</formula>
    </cfRule>
  </conditionalFormatting>
  <conditionalFormatting sqref="F9:F12 F14 F17:F25 F29:F30 F34:F40 F44:F45 F59 F67:F70 F54 F74 F81:F85 F89 F96:F99 F111:F115 F124:F129 F141:F143">
    <cfRule type="expression" dxfId="183" priority="222">
      <formula>M9</formula>
    </cfRule>
  </conditionalFormatting>
  <conditionalFormatting sqref="F10">
    <cfRule type="expression" dxfId="182" priority="221">
      <formula>M10</formula>
    </cfRule>
  </conditionalFormatting>
  <conditionalFormatting sqref="G9:G11 G14 G17:G25 G29:G30 G34:G40 G44:G45 G59 G67:G70 G54 G74 G81:G85 G89 G96:G99 G111:G115 G124:G129 G141:G143">
    <cfRule type="expression" dxfId="181" priority="218">
      <formula>M9</formula>
    </cfRule>
  </conditionalFormatting>
  <conditionalFormatting sqref="G10">
    <cfRule type="expression" dxfId="180" priority="217">
      <formula>M10</formula>
    </cfRule>
  </conditionalFormatting>
  <conditionalFormatting sqref="H9:H12 H14 H21:H25 H29:H30 H34:H40 H44 H59 H67:H70 H54 H74 H81:H84 H89 H96:H99 H111:H115 H124:H129 H134 H143">
    <cfRule type="expression" dxfId="179" priority="216">
      <formula>M9</formula>
    </cfRule>
  </conditionalFormatting>
  <conditionalFormatting sqref="I9:I12 I14 I17:I25 I29:I30 I34:I40 I44 I59 I67:I70 I54 I74 I81:I85 I89 I96:I99 I111:I114 I126:I129 I134 I143">
    <cfRule type="expression" dxfId="178" priority="215">
      <formula>M9</formula>
    </cfRule>
  </conditionalFormatting>
  <conditionalFormatting sqref="J29 J59 J67:J70 J74 J81:J85 J89 J96:J99 J111:J114 J126:J129 J134 J143 J9:J25 J34:J54">
    <cfRule type="expression" dxfId="177" priority="213">
      <formula>M9</formula>
    </cfRule>
  </conditionalFormatting>
  <conditionalFormatting sqref="K9:K143">
    <cfRule type="expression" dxfId="176" priority="212">
      <formula>M9</formula>
    </cfRule>
  </conditionalFormatting>
  <conditionalFormatting sqref="C24">
    <cfRule type="expression" dxfId="175" priority="210">
      <formula>M9</formula>
    </cfRule>
  </conditionalFormatting>
  <conditionalFormatting sqref="D24:D38">
    <cfRule type="expression" dxfId="174" priority="209">
      <formula>M9</formula>
    </cfRule>
  </conditionalFormatting>
  <conditionalFormatting sqref="E24">
    <cfRule type="expression" dxfId="173" priority="208">
      <formula>M9</formula>
    </cfRule>
  </conditionalFormatting>
  <conditionalFormatting sqref="E3">
    <cfRule type="expression" dxfId="172" priority="207">
      <formula xml:space="preserve"> $M$1</formula>
    </cfRule>
  </conditionalFormatting>
  <conditionalFormatting sqref="I6:K6">
    <cfRule type="expression" dxfId="171" priority="202">
      <formula xml:space="preserve"> $M$1</formula>
    </cfRule>
  </conditionalFormatting>
  <conditionalFormatting sqref="E2">
    <cfRule type="expression" dxfId="170" priority="206">
      <formula xml:space="preserve"> $M$1</formula>
    </cfRule>
  </conditionalFormatting>
  <conditionalFormatting sqref="E5">
    <cfRule type="expression" dxfId="169" priority="204">
      <formula xml:space="preserve"> $M$1</formula>
    </cfRule>
  </conditionalFormatting>
  <conditionalFormatting sqref="F6:G6">
    <cfRule type="expression" dxfId="168" priority="203">
      <formula xml:space="preserve"> $M$1</formula>
    </cfRule>
  </conditionalFormatting>
  <conditionalFormatting sqref="E1">
    <cfRule type="expression" dxfId="167" priority="201">
      <formula xml:space="preserve"> $M$1</formula>
    </cfRule>
  </conditionalFormatting>
  <conditionalFormatting sqref="L18">
    <cfRule type="expression" dxfId="166" priority="199" stopIfTrue="1">
      <formula xml:space="preserve"> AND(M18,K18 = YesValue)</formula>
    </cfRule>
    <cfRule type="expression" dxfId="165" priority="200">
      <formula>(K18 = YesValue)</formula>
    </cfRule>
  </conditionalFormatting>
  <conditionalFormatting sqref="L19">
    <cfRule type="expression" dxfId="164" priority="197" stopIfTrue="1">
      <formula xml:space="preserve"> AND(M19,K19 = YesValue)</formula>
    </cfRule>
    <cfRule type="expression" dxfId="163" priority="198">
      <formula>(K19 = YesValue)</formula>
    </cfRule>
  </conditionalFormatting>
  <conditionalFormatting sqref="L29:L32">
    <cfRule type="expression" dxfId="162" priority="195" stopIfTrue="1">
      <formula xml:space="preserve"> AND(M29,K29 = YesValue)</formula>
    </cfRule>
    <cfRule type="expression" dxfId="161" priority="196">
      <formula>(K29 = YesValue)</formula>
    </cfRule>
  </conditionalFormatting>
  <conditionalFormatting sqref="L43:L48">
    <cfRule type="expression" dxfId="160" priority="193" stopIfTrue="1">
      <formula xml:space="preserve"> AND(M43,K43 = YesValue)</formula>
    </cfRule>
    <cfRule type="expression" dxfId="159" priority="194">
      <formula>(K43 = YesValue)</formula>
    </cfRule>
  </conditionalFormatting>
  <conditionalFormatting sqref="C39">
    <cfRule type="expression" dxfId="158" priority="192">
      <formula>M24</formula>
    </cfRule>
  </conditionalFormatting>
  <conditionalFormatting sqref="D39:D53">
    <cfRule type="expression" dxfId="157" priority="191">
      <formula>M24</formula>
    </cfRule>
  </conditionalFormatting>
  <conditionalFormatting sqref="E39">
    <cfRule type="expression" dxfId="156" priority="190">
      <formula>M24</formula>
    </cfRule>
  </conditionalFormatting>
  <conditionalFormatting sqref="C54">
    <cfRule type="expression" dxfId="155" priority="186">
      <formula>#REF!</formula>
    </cfRule>
  </conditionalFormatting>
  <conditionalFormatting sqref="D54:D68">
    <cfRule type="expression" dxfId="154" priority="185">
      <formula>#REF!</formula>
    </cfRule>
  </conditionalFormatting>
  <conditionalFormatting sqref="E54">
    <cfRule type="expression" dxfId="153" priority="184">
      <formula>#REF!</formula>
    </cfRule>
  </conditionalFormatting>
  <conditionalFormatting sqref="C69">
    <cfRule type="expression" dxfId="152" priority="183">
      <formula>M54</formula>
    </cfRule>
  </conditionalFormatting>
  <conditionalFormatting sqref="D69:D83">
    <cfRule type="expression" dxfId="151" priority="182">
      <formula>M54</formula>
    </cfRule>
  </conditionalFormatting>
  <conditionalFormatting sqref="E69">
    <cfRule type="expression" dxfId="150" priority="181">
      <formula>M54</formula>
    </cfRule>
  </conditionalFormatting>
  <conditionalFormatting sqref="C84">
    <cfRule type="expression" dxfId="149" priority="180">
      <formula>M69</formula>
    </cfRule>
  </conditionalFormatting>
  <conditionalFormatting sqref="D84:D98">
    <cfRule type="expression" dxfId="148" priority="179">
      <formula>M69</formula>
    </cfRule>
  </conditionalFormatting>
  <conditionalFormatting sqref="E84">
    <cfRule type="expression" dxfId="147" priority="178">
      <formula>M69</formula>
    </cfRule>
  </conditionalFormatting>
  <conditionalFormatting sqref="C99">
    <cfRule type="expression" dxfId="146" priority="177">
      <formula>M84</formula>
    </cfRule>
  </conditionalFormatting>
  <conditionalFormatting sqref="D99:D113">
    <cfRule type="expression" dxfId="145" priority="176">
      <formula>M84</formula>
    </cfRule>
  </conditionalFormatting>
  <conditionalFormatting sqref="E99">
    <cfRule type="expression" dxfId="144" priority="175">
      <formula>M84</formula>
    </cfRule>
  </conditionalFormatting>
  <conditionalFormatting sqref="C114">
    <cfRule type="expression" dxfId="143" priority="174">
      <formula>M99</formula>
    </cfRule>
  </conditionalFormatting>
  <conditionalFormatting sqref="D114:D128">
    <cfRule type="expression" dxfId="142" priority="173">
      <formula>M99</formula>
    </cfRule>
  </conditionalFormatting>
  <conditionalFormatting sqref="E114">
    <cfRule type="expression" dxfId="141" priority="172">
      <formula>M99</formula>
    </cfRule>
  </conditionalFormatting>
  <conditionalFormatting sqref="C129">
    <cfRule type="expression" dxfId="140" priority="171">
      <formula>M114</formula>
    </cfRule>
  </conditionalFormatting>
  <conditionalFormatting sqref="D129:D143">
    <cfRule type="expression" dxfId="139" priority="170">
      <formula>M114</formula>
    </cfRule>
  </conditionalFormatting>
  <conditionalFormatting sqref="E129">
    <cfRule type="expression" dxfId="138" priority="169">
      <formula>M114</formula>
    </cfRule>
  </conditionalFormatting>
  <conditionalFormatting sqref="C9">
    <cfRule type="expression" dxfId="137" priority="138">
      <formula>M1048404</formula>
    </cfRule>
  </conditionalFormatting>
  <conditionalFormatting sqref="D9:D23">
    <cfRule type="expression" dxfId="136" priority="137">
      <formula>M1048570</formula>
    </cfRule>
  </conditionalFormatting>
  <conditionalFormatting sqref="E9">
    <cfRule type="expression" dxfId="135" priority="136">
      <formula>M1048404</formula>
    </cfRule>
  </conditionalFormatting>
  <conditionalFormatting sqref="C14">
    <cfRule type="expression" dxfId="134" priority="135">
      <formula>M1048409</formula>
    </cfRule>
  </conditionalFormatting>
  <conditionalFormatting sqref="C19">
    <cfRule type="expression" dxfId="133" priority="134">
      <formula>M4</formula>
    </cfRule>
  </conditionalFormatting>
  <conditionalFormatting sqref="F13">
    <cfRule type="expression" dxfId="132" priority="133">
      <formula>M13</formula>
    </cfRule>
  </conditionalFormatting>
  <conditionalFormatting sqref="H13">
    <cfRule type="expression" dxfId="131" priority="132">
      <formula>M13</formula>
    </cfRule>
  </conditionalFormatting>
  <conditionalFormatting sqref="I13">
    <cfRule type="expression" dxfId="130" priority="131">
      <formula>M13</formula>
    </cfRule>
  </conditionalFormatting>
  <conditionalFormatting sqref="F15">
    <cfRule type="expression" dxfId="129" priority="130">
      <formula>M15</formula>
    </cfRule>
  </conditionalFormatting>
  <conditionalFormatting sqref="H15">
    <cfRule type="expression" dxfId="128" priority="129">
      <formula>M15</formula>
    </cfRule>
  </conditionalFormatting>
  <conditionalFormatting sqref="I15">
    <cfRule type="expression" dxfId="127" priority="128">
      <formula>M15</formula>
    </cfRule>
  </conditionalFormatting>
  <conditionalFormatting sqref="F16">
    <cfRule type="expression" dxfId="126" priority="127">
      <formula>M16</formula>
    </cfRule>
  </conditionalFormatting>
  <conditionalFormatting sqref="H16">
    <cfRule type="expression" dxfId="125" priority="126">
      <formula>M16</formula>
    </cfRule>
  </conditionalFormatting>
  <conditionalFormatting sqref="I16">
    <cfRule type="expression" dxfId="124" priority="125">
      <formula>M16</formula>
    </cfRule>
  </conditionalFormatting>
  <conditionalFormatting sqref="H17">
    <cfRule type="expression" dxfId="123" priority="124">
      <formula>M17</formula>
    </cfRule>
  </conditionalFormatting>
  <conditionalFormatting sqref="H18">
    <cfRule type="expression" dxfId="122" priority="123">
      <formula>M18</formula>
    </cfRule>
  </conditionalFormatting>
  <conditionalFormatting sqref="H19">
    <cfRule type="expression" dxfId="121" priority="122">
      <formula>M19</formula>
    </cfRule>
  </conditionalFormatting>
  <conditionalFormatting sqref="H20">
    <cfRule type="expression" dxfId="120" priority="121">
      <formula>M20</formula>
    </cfRule>
  </conditionalFormatting>
  <conditionalFormatting sqref="F26:F28">
    <cfRule type="expression" dxfId="119" priority="120">
      <formula>M26</formula>
    </cfRule>
  </conditionalFormatting>
  <conditionalFormatting sqref="G26:G28">
    <cfRule type="expression" dxfId="118" priority="119">
      <formula>M26</formula>
    </cfRule>
  </conditionalFormatting>
  <conditionalFormatting sqref="H26:H28">
    <cfRule type="expression" dxfId="117" priority="118">
      <formula>M26</formula>
    </cfRule>
  </conditionalFormatting>
  <conditionalFormatting sqref="I26:I28">
    <cfRule type="expression" dxfId="116" priority="117">
      <formula>M26</formula>
    </cfRule>
  </conditionalFormatting>
  <conditionalFormatting sqref="J26:J28">
    <cfRule type="expression" dxfId="115" priority="116">
      <formula>M26</formula>
    </cfRule>
  </conditionalFormatting>
  <conditionalFormatting sqref="J30">
    <cfRule type="expression" dxfId="114" priority="115">
      <formula>M30</formula>
    </cfRule>
  </conditionalFormatting>
  <conditionalFormatting sqref="F31:F33">
    <cfRule type="expression" dxfId="113" priority="114">
      <formula>M31</formula>
    </cfRule>
  </conditionalFormatting>
  <conditionalFormatting sqref="G31:G33">
    <cfRule type="expression" dxfId="112" priority="113">
      <formula>M31</formula>
    </cfRule>
  </conditionalFormatting>
  <conditionalFormatting sqref="H31:H33">
    <cfRule type="expression" dxfId="111" priority="112">
      <formula>M31</formula>
    </cfRule>
  </conditionalFormatting>
  <conditionalFormatting sqref="I31:I33">
    <cfRule type="expression" dxfId="110" priority="111">
      <formula>M31</formula>
    </cfRule>
  </conditionalFormatting>
  <conditionalFormatting sqref="J31:J33">
    <cfRule type="expression" dxfId="109" priority="110">
      <formula>M31</formula>
    </cfRule>
  </conditionalFormatting>
  <conditionalFormatting sqref="F41:F43">
    <cfRule type="expression" dxfId="108" priority="109">
      <formula>M41</formula>
    </cfRule>
  </conditionalFormatting>
  <conditionalFormatting sqref="G41:G43">
    <cfRule type="expression" dxfId="107" priority="108">
      <formula>M41</formula>
    </cfRule>
  </conditionalFormatting>
  <conditionalFormatting sqref="H41:H43">
    <cfRule type="expression" dxfId="106" priority="107">
      <formula>M41</formula>
    </cfRule>
  </conditionalFormatting>
  <conditionalFormatting sqref="I41:I43">
    <cfRule type="expression" dxfId="105" priority="106">
      <formula>M41</formula>
    </cfRule>
  </conditionalFormatting>
  <conditionalFormatting sqref="H45">
    <cfRule type="expression" dxfId="104" priority="105">
      <formula>M45</formula>
    </cfRule>
  </conditionalFormatting>
  <conditionalFormatting sqref="I45">
    <cfRule type="expression" dxfId="103" priority="104">
      <formula>M45</formula>
    </cfRule>
  </conditionalFormatting>
  <conditionalFormatting sqref="F46:F48">
    <cfRule type="expression" dxfId="102" priority="103">
      <formula>M46</formula>
    </cfRule>
  </conditionalFormatting>
  <conditionalFormatting sqref="G46:G48">
    <cfRule type="expression" dxfId="101" priority="102">
      <formula>M46</formula>
    </cfRule>
  </conditionalFormatting>
  <conditionalFormatting sqref="H46:H48">
    <cfRule type="expression" dxfId="100" priority="101">
      <formula>M46</formula>
    </cfRule>
  </conditionalFormatting>
  <conditionalFormatting sqref="I46:I48">
    <cfRule type="expression" dxfId="99" priority="100">
      <formula>M46</formula>
    </cfRule>
  </conditionalFormatting>
  <conditionalFormatting sqref="F55:F58">
    <cfRule type="expression" dxfId="98" priority="99">
      <formula>M55</formula>
    </cfRule>
  </conditionalFormatting>
  <conditionalFormatting sqref="G55:G58">
    <cfRule type="expression" dxfId="97" priority="98">
      <formula>M55</formula>
    </cfRule>
  </conditionalFormatting>
  <conditionalFormatting sqref="H55:H58">
    <cfRule type="expression" dxfId="96" priority="97">
      <formula>M55</formula>
    </cfRule>
  </conditionalFormatting>
  <conditionalFormatting sqref="I55:I58">
    <cfRule type="expression" dxfId="95" priority="96">
      <formula>M55</formula>
    </cfRule>
  </conditionalFormatting>
  <conditionalFormatting sqref="J55:J58">
    <cfRule type="expression" dxfId="94" priority="95">
      <formula>M55</formula>
    </cfRule>
  </conditionalFormatting>
  <conditionalFormatting sqref="F60:F61">
    <cfRule type="expression" dxfId="93" priority="94">
      <formula>M60</formula>
    </cfRule>
  </conditionalFormatting>
  <conditionalFormatting sqref="G60:G61">
    <cfRule type="expression" dxfId="92" priority="93">
      <formula>M60</formula>
    </cfRule>
  </conditionalFormatting>
  <conditionalFormatting sqref="H60:H61">
    <cfRule type="expression" dxfId="91" priority="92">
      <formula>M60</formula>
    </cfRule>
  </conditionalFormatting>
  <conditionalFormatting sqref="I60:I61">
    <cfRule type="expression" dxfId="90" priority="91">
      <formula>M60</formula>
    </cfRule>
  </conditionalFormatting>
  <conditionalFormatting sqref="J60:J61">
    <cfRule type="expression" dxfId="89" priority="90">
      <formula>M60</formula>
    </cfRule>
  </conditionalFormatting>
  <conditionalFormatting sqref="F71:F73">
    <cfRule type="expression" dxfId="81" priority="82">
      <formula>M71</formula>
    </cfRule>
  </conditionalFormatting>
  <conditionalFormatting sqref="G71:G73">
    <cfRule type="expression" dxfId="80" priority="81">
      <formula>M71</formula>
    </cfRule>
  </conditionalFormatting>
  <conditionalFormatting sqref="H71:H73">
    <cfRule type="expression" dxfId="79" priority="80">
      <formula>M71</formula>
    </cfRule>
  </conditionalFormatting>
  <conditionalFormatting sqref="I71:I73">
    <cfRule type="expression" dxfId="78" priority="79">
      <formula>M71</formula>
    </cfRule>
  </conditionalFormatting>
  <conditionalFormatting sqref="J71:J73">
    <cfRule type="expression" dxfId="77" priority="78">
      <formula>M71</formula>
    </cfRule>
  </conditionalFormatting>
  <conditionalFormatting sqref="F75:F80">
    <cfRule type="expression" dxfId="76" priority="77">
      <formula>M75</formula>
    </cfRule>
  </conditionalFormatting>
  <conditionalFormatting sqref="G75:G80">
    <cfRule type="expression" dxfId="75" priority="76">
      <formula>M75</formula>
    </cfRule>
  </conditionalFormatting>
  <conditionalFormatting sqref="H75:H80">
    <cfRule type="expression" dxfId="74" priority="75">
      <formula>M75</formula>
    </cfRule>
  </conditionalFormatting>
  <conditionalFormatting sqref="I75:I80">
    <cfRule type="expression" dxfId="73" priority="74">
      <formula>M75</formula>
    </cfRule>
  </conditionalFormatting>
  <conditionalFormatting sqref="J75:J80">
    <cfRule type="expression" dxfId="72" priority="73">
      <formula>M75</formula>
    </cfRule>
  </conditionalFormatting>
  <conditionalFormatting sqref="H85">
    <cfRule type="expression" dxfId="71" priority="72">
      <formula>M85</formula>
    </cfRule>
  </conditionalFormatting>
  <conditionalFormatting sqref="F66">
    <cfRule type="expression" dxfId="70" priority="71">
      <formula>M66</formula>
    </cfRule>
  </conditionalFormatting>
  <conditionalFormatting sqref="G66">
    <cfRule type="expression" dxfId="69" priority="70">
      <formula>M66</formula>
    </cfRule>
  </conditionalFormatting>
  <conditionalFormatting sqref="H66">
    <cfRule type="expression" dxfId="68" priority="69">
      <formula>M66</formula>
    </cfRule>
  </conditionalFormatting>
  <conditionalFormatting sqref="I66">
    <cfRule type="expression" dxfId="67" priority="68">
      <formula>M66</formula>
    </cfRule>
  </conditionalFormatting>
  <conditionalFormatting sqref="J66">
    <cfRule type="expression" dxfId="66" priority="67">
      <formula>M66</formula>
    </cfRule>
  </conditionalFormatting>
  <conditionalFormatting sqref="F86:F88">
    <cfRule type="expression" dxfId="65" priority="66">
      <formula>M86</formula>
    </cfRule>
  </conditionalFormatting>
  <conditionalFormatting sqref="G86:G88">
    <cfRule type="expression" dxfId="64" priority="65">
      <formula>M86</formula>
    </cfRule>
  </conditionalFormatting>
  <conditionalFormatting sqref="I86:I88">
    <cfRule type="expression" dxfId="63" priority="64">
      <formula>M86</formula>
    </cfRule>
  </conditionalFormatting>
  <conditionalFormatting sqref="J86:J88">
    <cfRule type="expression" dxfId="62" priority="63">
      <formula>M86</formula>
    </cfRule>
  </conditionalFormatting>
  <conditionalFormatting sqref="H86:H88">
    <cfRule type="expression" dxfId="61" priority="62">
      <formula>M86</formula>
    </cfRule>
  </conditionalFormatting>
  <conditionalFormatting sqref="F90:F95">
    <cfRule type="expression" dxfId="60" priority="61">
      <formula>M90</formula>
    </cfRule>
  </conditionalFormatting>
  <conditionalFormatting sqref="G90:G95">
    <cfRule type="expression" dxfId="59" priority="60">
      <formula>M90</formula>
    </cfRule>
  </conditionalFormatting>
  <conditionalFormatting sqref="I90:I95">
    <cfRule type="expression" dxfId="58" priority="59">
      <formula>M90</formula>
    </cfRule>
  </conditionalFormatting>
  <conditionalFormatting sqref="J90:J95">
    <cfRule type="expression" dxfId="57" priority="58">
      <formula>M90</formula>
    </cfRule>
  </conditionalFormatting>
  <conditionalFormatting sqref="H90:H95">
    <cfRule type="expression" dxfId="56" priority="57">
      <formula>M90</formula>
    </cfRule>
  </conditionalFormatting>
  <conditionalFormatting sqref="F100 F104">
    <cfRule type="expression" dxfId="55" priority="56">
      <formula>M100</formula>
    </cfRule>
  </conditionalFormatting>
  <conditionalFormatting sqref="G100 G104">
    <cfRule type="expression" dxfId="54" priority="55">
      <formula>M100</formula>
    </cfRule>
  </conditionalFormatting>
  <conditionalFormatting sqref="H100 H104">
    <cfRule type="expression" dxfId="53" priority="54">
      <formula>M100</formula>
    </cfRule>
  </conditionalFormatting>
  <conditionalFormatting sqref="I100 I104">
    <cfRule type="expression" dxfId="52" priority="53">
      <formula>M100</formula>
    </cfRule>
  </conditionalFormatting>
  <conditionalFormatting sqref="J100 J104">
    <cfRule type="expression" dxfId="51" priority="52">
      <formula>M100</formula>
    </cfRule>
  </conditionalFormatting>
  <conditionalFormatting sqref="F101:F103">
    <cfRule type="expression" dxfId="50" priority="51">
      <formula>M101</formula>
    </cfRule>
  </conditionalFormatting>
  <conditionalFormatting sqref="G101:G103">
    <cfRule type="expression" dxfId="49" priority="50">
      <formula>M101</formula>
    </cfRule>
  </conditionalFormatting>
  <conditionalFormatting sqref="H101:H103">
    <cfRule type="expression" dxfId="48" priority="49">
      <formula>M101</formula>
    </cfRule>
  </conditionalFormatting>
  <conditionalFormatting sqref="I101:I103">
    <cfRule type="expression" dxfId="47" priority="48">
      <formula>M101</formula>
    </cfRule>
  </conditionalFormatting>
  <conditionalFormatting sqref="J101:J103">
    <cfRule type="expression" dxfId="46" priority="47">
      <formula>M101</formula>
    </cfRule>
  </conditionalFormatting>
  <conditionalFormatting sqref="F105:F110">
    <cfRule type="expression" dxfId="45" priority="46">
      <formula>M105</formula>
    </cfRule>
  </conditionalFormatting>
  <conditionalFormatting sqref="G105:G110">
    <cfRule type="expression" dxfId="44" priority="45">
      <formula>M105</formula>
    </cfRule>
  </conditionalFormatting>
  <conditionalFormatting sqref="H105:H110">
    <cfRule type="expression" dxfId="43" priority="44">
      <formula>M105</formula>
    </cfRule>
  </conditionalFormatting>
  <conditionalFormatting sqref="I105:I110">
    <cfRule type="expression" dxfId="42" priority="43">
      <formula>M105</formula>
    </cfRule>
  </conditionalFormatting>
  <conditionalFormatting sqref="J105:J110">
    <cfRule type="expression" dxfId="41" priority="42">
      <formula>M105</formula>
    </cfRule>
  </conditionalFormatting>
  <conditionalFormatting sqref="I115 I119">
    <cfRule type="expression" dxfId="40" priority="41">
      <formula>M115</formula>
    </cfRule>
  </conditionalFormatting>
  <conditionalFormatting sqref="J115 J119">
    <cfRule type="expression" dxfId="39" priority="40">
      <formula>M115</formula>
    </cfRule>
  </conditionalFormatting>
  <conditionalFormatting sqref="I116:I118">
    <cfRule type="expression" dxfId="38" priority="39">
      <formula>M116</formula>
    </cfRule>
  </conditionalFormatting>
  <conditionalFormatting sqref="J116:J118">
    <cfRule type="expression" dxfId="37" priority="38">
      <formula>M116</formula>
    </cfRule>
  </conditionalFormatting>
  <conditionalFormatting sqref="I120:I125">
    <cfRule type="expression" dxfId="36" priority="37">
      <formula>M120</formula>
    </cfRule>
  </conditionalFormatting>
  <conditionalFormatting sqref="J120:J125">
    <cfRule type="expression" dxfId="35" priority="36">
      <formula>M120</formula>
    </cfRule>
  </conditionalFormatting>
  <conditionalFormatting sqref="F116:F123">
    <cfRule type="expression" dxfId="34" priority="35">
      <formula>M116</formula>
    </cfRule>
  </conditionalFormatting>
  <conditionalFormatting sqref="G116:G123">
    <cfRule type="expression" dxfId="33" priority="34">
      <formula>M116</formula>
    </cfRule>
  </conditionalFormatting>
  <conditionalFormatting sqref="H116:H123">
    <cfRule type="expression" dxfId="32" priority="33">
      <formula>M116</formula>
    </cfRule>
  </conditionalFormatting>
  <conditionalFormatting sqref="F130 F134">
    <cfRule type="expression" dxfId="31" priority="32">
      <formula>M130</formula>
    </cfRule>
  </conditionalFormatting>
  <conditionalFormatting sqref="G130 G134">
    <cfRule type="expression" dxfId="30" priority="31">
      <formula>M130</formula>
    </cfRule>
  </conditionalFormatting>
  <conditionalFormatting sqref="F131:F133">
    <cfRule type="expression" dxfId="29" priority="30">
      <formula>M131</formula>
    </cfRule>
  </conditionalFormatting>
  <conditionalFormatting sqref="G131:G133">
    <cfRule type="expression" dxfId="28" priority="29">
      <formula>M131</formula>
    </cfRule>
  </conditionalFormatting>
  <conditionalFormatting sqref="F135:F140">
    <cfRule type="expression" dxfId="27" priority="28">
      <formula>M135</formula>
    </cfRule>
  </conditionalFormatting>
  <conditionalFormatting sqref="G135:G140">
    <cfRule type="expression" dxfId="26" priority="27">
      <formula>M135</formula>
    </cfRule>
  </conditionalFormatting>
  <conditionalFormatting sqref="I130:I133">
    <cfRule type="expression" dxfId="25" priority="26">
      <formula>M130</formula>
    </cfRule>
  </conditionalFormatting>
  <conditionalFormatting sqref="J130:J133">
    <cfRule type="expression" dxfId="24" priority="25">
      <formula>M130</formula>
    </cfRule>
  </conditionalFormatting>
  <conditionalFormatting sqref="H130:H133">
    <cfRule type="expression" dxfId="23" priority="24">
      <formula>M130</formula>
    </cfRule>
  </conditionalFormatting>
  <conditionalFormatting sqref="I135:I138">
    <cfRule type="expression" dxfId="22" priority="23">
      <formula>M135</formula>
    </cfRule>
  </conditionalFormatting>
  <conditionalFormatting sqref="J135:J138">
    <cfRule type="expression" dxfId="21" priority="22">
      <formula>M135</formula>
    </cfRule>
  </conditionalFormatting>
  <conditionalFormatting sqref="H135:H138">
    <cfRule type="expression" dxfId="20" priority="21">
      <formula>M135</formula>
    </cfRule>
  </conditionalFormatting>
  <conditionalFormatting sqref="I139:I142">
    <cfRule type="expression" dxfId="19" priority="20">
      <formula>M139</formula>
    </cfRule>
  </conditionalFormatting>
  <conditionalFormatting sqref="J139:J142">
    <cfRule type="expression" dxfId="18" priority="19">
      <formula>M139</formula>
    </cfRule>
  </conditionalFormatting>
  <conditionalFormatting sqref="H139:H142">
    <cfRule type="expression" dxfId="17" priority="18">
      <formula>M139</formula>
    </cfRule>
  </conditionalFormatting>
  <conditionalFormatting sqref="F49">
    <cfRule type="expression" dxfId="16" priority="17">
      <formula>M49</formula>
    </cfRule>
  </conditionalFormatting>
  <conditionalFormatting sqref="G49">
    <cfRule type="expression" dxfId="15" priority="16">
      <formula>M49</formula>
    </cfRule>
  </conditionalFormatting>
  <conditionalFormatting sqref="H49">
    <cfRule type="expression" dxfId="14" priority="15">
      <formula>M49</formula>
    </cfRule>
  </conditionalFormatting>
  <conditionalFormatting sqref="I49">
    <cfRule type="expression" dxfId="13" priority="14">
      <formula>M49</formula>
    </cfRule>
  </conditionalFormatting>
  <conditionalFormatting sqref="F50:F52">
    <cfRule type="expression" dxfId="12" priority="13">
      <formula>M50</formula>
    </cfRule>
  </conditionalFormatting>
  <conditionalFormatting sqref="G50:G52">
    <cfRule type="expression" dxfId="11" priority="12">
      <formula>M50</formula>
    </cfRule>
  </conditionalFormatting>
  <conditionalFormatting sqref="H50:H52">
    <cfRule type="expression" dxfId="10" priority="11">
      <formula>M50</formula>
    </cfRule>
  </conditionalFormatting>
  <conditionalFormatting sqref="I50:I52">
    <cfRule type="expression" dxfId="9" priority="10">
      <formula>M50</formula>
    </cfRule>
  </conditionalFormatting>
  <conditionalFormatting sqref="F53">
    <cfRule type="expression" dxfId="8" priority="9">
      <formula>M53</formula>
    </cfRule>
  </conditionalFormatting>
  <conditionalFormatting sqref="G53">
    <cfRule type="expression" dxfId="7" priority="8">
      <formula>M53</formula>
    </cfRule>
  </conditionalFormatting>
  <conditionalFormatting sqref="H53">
    <cfRule type="expression" dxfId="6" priority="7">
      <formula>M53</formula>
    </cfRule>
  </conditionalFormatting>
  <conditionalFormatting sqref="I53">
    <cfRule type="expression" dxfId="5" priority="6">
      <formula>M53</formula>
    </cfRule>
  </conditionalFormatting>
  <conditionalFormatting sqref="F62:F65">
    <cfRule type="expression" dxfId="4" priority="5">
      <formula>M62</formula>
    </cfRule>
  </conditionalFormatting>
  <conditionalFormatting sqref="G62:G65">
    <cfRule type="expression" dxfId="3" priority="4">
      <formula>M62</formula>
    </cfRule>
  </conditionalFormatting>
  <conditionalFormatting sqref="H62:H65">
    <cfRule type="expression" dxfId="2" priority="3">
      <formula>M62</formula>
    </cfRule>
  </conditionalFormatting>
  <conditionalFormatting sqref="I62:I65">
    <cfRule type="expression" dxfId="1" priority="2">
      <formula>M62</formula>
    </cfRule>
  </conditionalFormatting>
  <conditionalFormatting sqref="J62:J65">
    <cfRule type="expression" dxfId="0" priority="1">
      <formula>M62</formula>
    </cfRule>
  </conditionalFormatting>
  <dataValidations count="3">
    <dataValidation type="date" showInputMessage="1" showErrorMessage="1" errorTitle="Chybná hodnota" error="Zadejte prosím datum" sqref="A24 A39 A54 A69 A84 A99 A114 A129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K9:K143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I9:I143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49" workbookViewId="0">
      <selection activeCell="G21" sqref="G21"/>
    </sheetView>
  </sheetViews>
  <sheetFormatPr defaultColWidth="17.28515625" defaultRowHeight="15.75" customHeight="1" x14ac:dyDescent="0.2"/>
  <cols>
    <col min="1" max="1" width="104.855468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28</v>
      </c>
      <c r="B2" s="18"/>
      <c r="C2" s="18"/>
      <c r="D2" s="19"/>
      <c r="E2" s="17"/>
      <c r="F2" s="17"/>
    </row>
    <row r="3" spans="1:6" ht="15" customHeight="1" x14ac:dyDescent="0.25">
      <c r="A3" s="38" t="s">
        <v>48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38" t="s">
        <v>50</v>
      </c>
      <c r="B4" s="18"/>
      <c r="C4" s="18"/>
      <c r="D4" s="19"/>
      <c r="E4" s="17"/>
      <c r="F4" s="17"/>
    </row>
    <row r="5" spans="1:6" ht="15" customHeight="1" x14ac:dyDescent="0.25">
      <c r="A5" s="38" t="s">
        <v>49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38" t="s">
        <v>51</v>
      </c>
      <c r="B6" s="18">
        <v>6</v>
      </c>
      <c r="C6" s="18"/>
      <c r="D6" s="19"/>
      <c r="E6" s="17"/>
      <c r="F6" s="17"/>
    </row>
    <row r="7" spans="1:6" ht="15" customHeight="1" x14ac:dyDescent="0.25">
      <c r="A7" s="38" t="s">
        <v>52</v>
      </c>
      <c r="B7" s="18"/>
      <c r="C7" s="18"/>
      <c r="D7" s="19"/>
      <c r="E7" s="17"/>
      <c r="F7" s="17"/>
    </row>
    <row r="8" spans="1:6" ht="15" customHeight="1" x14ac:dyDescent="0.25">
      <c r="A8" s="38" t="s">
        <v>53</v>
      </c>
      <c r="B8" s="18">
        <v>15</v>
      </c>
      <c r="C8" s="18"/>
      <c r="D8" s="19"/>
      <c r="E8" s="17"/>
      <c r="F8" s="17"/>
    </row>
    <row r="9" spans="1:6" ht="15" customHeight="1" x14ac:dyDescent="0.25">
      <c r="A9" s="38" t="s">
        <v>54</v>
      </c>
      <c r="B9" s="18">
        <v>14</v>
      </c>
      <c r="C9" s="18"/>
      <c r="D9" s="19"/>
      <c r="E9" s="17"/>
      <c r="F9" s="17"/>
    </row>
    <row r="10" spans="1:6" ht="15" customHeight="1" x14ac:dyDescent="0.25">
      <c r="A10" s="38" t="s">
        <v>55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38" t="s">
        <v>56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38" t="s">
        <v>57</v>
      </c>
      <c r="B12" s="18"/>
      <c r="C12" s="18"/>
      <c r="D12" s="19"/>
      <c r="E12" s="17"/>
      <c r="F12" s="17"/>
    </row>
    <row r="13" spans="1:6" ht="15" customHeight="1" x14ac:dyDescent="0.25">
      <c r="A13" s="38" t="s">
        <v>58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38" t="s">
        <v>59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38" t="s">
        <v>60</v>
      </c>
      <c r="B15" s="18"/>
      <c r="C15" s="18"/>
      <c r="D15" s="19"/>
      <c r="E15" s="17"/>
      <c r="F15" s="17"/>
    </row>
    <row r="16" spans="1:6" ht="15" customHeight="1" x14ac:dyDescent="0.25">
      <c r="A16" s="38" t="s">
        <v>61</v>
      </c>
      <c r="B16" s="18"/>
      <c r="C16" s="18"/>
      <c r="D16" s="19"/>
      <c r="E16" s="17"/>
      <c r="F16" s="17"/>
    </row>
    <row r="17" spans="1:6" ht="15" customHeight="1" x14ac:dyDescent="0.25">
      <c r="A17" s="38" t="s">
        <v>62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38" t="s">
        <v>63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38" t="s">
        <v>64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38" t="s">
        <v>65</v>
      </c>
      <c r="B20" s="18"/>
      <c r="C20" s="18"/>
      <c r="D20" s="19"/>
      <c r="E20" s="17"/>
      <c r="F20" s="17"/>
    </row>
    <row r="21" spans="1:6" ht="15" customHeight="1" x14ac:dyDescent="0.25">
      <c r="A21" s="16" t="s">
        <v>98</v>
      </c>
      <c r="B21" s="18"/>
      <c r="C21" s="18"/>
      <c r="D21" s="19"/>
      <c r="E21" s="17"/>
      <c r="F21" s="17"/>
    </row>
    <row r="22" spans="1:6" ht="15" customHeight="1" x14ac:dyDescent="0.25">
      <c r="A22" s="38" t="s">
        <v>66</v>
      </c>
      <c r="B22" s="18"/>
      <c r="C22" s="18"/>
      <c r="D22" s="19"/>
      <c r="E22" s="17"/>
      <c r="F22" s="17"/>
    </row>
    <row r="23" spans="1:6" ht="15" customHeight="1" x14ac:dyDescent="0.25">
      <c r="A23" s="38" t="s">
        <v>67</v>
      </c>
      <c r="B23" s="18"/>
      <c r="C23" s="18"/>
      <c r="D23" s="19"/>
      <c r="E23" s="17"/>
      <c r="F23" s="17"/>
    </row>
    <row r="24" spans="1:6" ht="15" customHeight="1" x14ac:dyDescent="0.25">
      <c r="A24" s="38" t="s">
        <v>68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29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38" t="s">
        <v>69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38" t="s">
        <v>70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38" t="s">
        <v>71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38" t="s">
        <v>72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38" t="s">
        <v>73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38" t="s">
        <v>74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38" t="s">
        <v>75</v>
      </c>
      <c r="B32" s="18"/>
      <c r="C32" s="18"/>
      <c r="D32" s="19"/>
      <c r="E32" s="17"/>
      <c r="F32" s="17"/>
    </row>
    <row r="33" spans="1:6" ht="15" customHeight="1" x14ac:dyDescent="0.25">
      <c r="A33" s="38" t="s">
        <v>76</v>
      </c>
      <c r="B33" s="18"/>
      <c r="C33" s="18"/>
      <c r="D33" s="19"/>
      <c r="E33" s="17"/>
      <c r="F33" s="17"/>
    </row>
    <row r="34" spans="1:6" ht="15" customHeight="1" x14ac:dyDescent="0.25">
      <c r="A34" s="38" t="s">
        <v>96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30</v>
      </c>
      <c r="B35" s="18"/>
      <c r="C35" s="18"/>
      <c r="D35" s="19"/>
      <c r="E35" s="17"/>
      <c r="F35" s="17"/>
    </row>
    <row r="36" spans="1:6" ht="15" customHeight="1" x14ac:dyDescent="0.25">
      <c r="A36" s="38" t="s">
        <v>77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38" t="s">
        <v>78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38" t="s">
        <v>79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38" t="s">
        <v>80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38" t="s">
        <v>81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38" t="s">
        <v>82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38" t="s">
        <v>83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38" t="s">
        <v>84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38" t="s">
        <v>85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38" t="s">
        <v>86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38" t="s">
        <v>87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38" t="s">
        <v>88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38" t="s">
        <v>89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38" t="s">
        <v>90</v>
      </c>
      <c r="B49" s="18"/>
      <c r="C49" s="18"/>
      <c r="D49" s="19"/>
      <c r="E49" s="17"/>
      <c r="F49" s="17"/>
    </row>
    <row r="50" spans="1:6" ht="15" customHeight="1" x14ac:dyDescent="0.25">
      <c r="A50" s="38" t="s">
        <v>91</v>
      </c>
      <c r="B50" s="18"/>
      <c r="C50" s="18"/>
      <c r="D50" s="19"/>
      <c r="E50" s="17"/>
      <c r="F50" s="17"/>
    </row>
    <row r="51" spans="1:6" ht="15" customHeight="1" x14ac:dyDescent="0.25">
      <c r="A51" s="38" t="s">
        <v>92</v>
      </c>
      <c r="B51" s="18"/>
      <c r="C51" s="18"/>
      <c r="D51" s="19"/>
      <c r="E51" s="17"/>
      <c r="F51" s="17"/>
    </row>
    <row r="52" spans="1:6" ht="15" customHeight="1" x14ac:dyDescent="0.25">
      <c r="A52" s="38" t="s">
        <v>93</v>
      </c>
      <c r="B52" s="18"/>
      <c r="C52" s="18"/>
      <c r="D52" s="19"/>
      <c r="E52" s="17"/>
      <c r="F52" s="17"/>
    </row>
    <row r="53" spans="1:6" ht="15" customHeight="1" x14ac:dyDescent="0.25">
      <c r="A53" s="38" t="s">
        <v>94</v>
      </c>
      <c r="B53" s="18"/>
      <c r="C53" s="18"/>
      <c r="D53" s="19"/>
      <c r="E53" s="17"/>
      <c r="F53" s="17"/>
    </row>
    <row r="54" spans="1:6" ht="15" customHeight="1" x14ac:dyDescent="0.25">
      <c r="A54" s="38" t="s">
        <v>95</v>
      </c>
      <c r="B54" s="18"/>
      <c r="C54" s="18"/>
      <c r="D54" s="19"/>
      <c r="E54" s="17"/>
      <c r="F54" s="17"/>
    </row>
    <row r="55" spans="1:6" ht="15" customHeight="1" x14ac:dyDescent="0.25">
      <c r="A55" s="38" t="s">
        <v>97</v>
      </c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31</v>
      </c>
      <c r="C57" s="18" t="s">
        <v>31</v>
      </c>
      <c r="D57" s="19" t="s">
        <v>31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E23" sqref="E23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34</v>
      </c>
      <c r="B1" t="s">
        <v>40</v>
      </c>
      <c r="C1" s="33" t="s">
        <v>45</v>
      </c>
      <c r="D1" s="33" t="s">
        <v>46</v>
      </c>
    </row>
    <row r="2" spans="1:4" x14ac:dyDescent="0.2">
      <c r="A2" t="s">
        <v>35</v>
      </c>
      <c r="B2" t="s">
        <v>41</v>
      </c>
      <c r="C2" s="33" t="s">
        <v>4</v>
      </c>
      <c r="D2" s="33" t="s">
        <v>47</v>
      </c>
    </row>
    <row r="3" spans="1:4" x14ac:dyDescent="0.2">
      <c r="A3" t="s">
        <v>36</v>
      </c>
      <c r="B3" t="s">
        <v>42</v>
      </c>
      <c r="C3" s="33" t="s">
        <v>5</v>
      </c>
      <c r="D3" s="33" t="s">
        <v>99</v>
      </c>
    </row>
    <row r="4" spans="1:4" x14ac:dyDescent="0.2">
      <c r="A4" t="s">
        <v>37</v>
      </c>
      <c r="C4" s="33" t="s">
        <v>6</v>
      </c>
      <c r="D4" t="s">
        <v>100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Růžičková Veronika</cp:lastModifiedBy>
  <cp:lastPrinted>2020-08-24T09:33:48Z</cp:lastPrinted>
  <dcterms:created xsi:type="dcterms:W3CDTF">2016-02-23T09:25:23Z</dcterms:created>
  <dcterms:modified xsi:type="dcterms:W3CDTF">2020-08-24T11:02:48Z</dcterms:modified>
</cp:coreProperties>
</file>